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31"/>
  <workbookPr hidePivotFieldList="1"/>
  <mc:AlternateContent xmlns:mc="http://schemas.openxmlformats.org/markup-compatibility/2006">
    <mc:Choice Requires="x15">
      <x15ac:absPath xmlns:x15ac="http://schemas.microsoft.com/office/spreadsheetml/2010/11/ac" url="C:\Users\Pato\Desktop\Documentos a formato corporativo\"/>
    </mc:Choice>
  </mc:AlternateContent>
  <xr:revisionPtr revIDLastSave="0" documentId="11_63601A791A9C0E2FB02550E15870930CC0A07A36" xr6:coauthVersionLast="47" xr6:coauthVersionMax="47" xr10:uidLastSave="{00000000-0000-0000-0000-000000000000}"/>
  <bookViews>
    <workbookView xWindow="0" yWindow="0" windowWidth="23040" windowHeight="9228" tabRatio="797" xr2:uid="{00000000-000D-0000-FFFF-FFFF00000000}"/>
  </bookViews>
  <sheets>
    <sheet name="Desplazamiento Peatonal" sheetId="23" r:id="rId1"/>
    <sheet name="Desp. en Bicicleta" sheetId="22" r:id="rId2"/>
    <sheet name="Desp. en Motocicleta" sheetId="20" r:id="rId3"/>
    <sheet name="Desp. Transporte público" sheetId="16" r:id="rId4"/>
    <sheet name="Desp. Transporte privado" sheetId="18" r:id="rId5"/>
    <sheet name="Transp. de pasajeros en Faenas" sheetId="14" r:id="rId6"/>
    <sheet name="Transporte de Carga" sheetId="13" r:id="rId7"/>
    <sheet name="Conducción vehículos livianos" sheetId="15" r:id="rId8"/>
    <sheet name="Criterios de evaluacion IPER" sheetId="9" r:id="rId9"/>
    <sheet name="Anexo N°3 Familia Riesgo" sheetId="3" r:id="rId10"/>
    <sheet name="Anexo N°4 Autoeval. riesgo C.  " sheetId="6" r:id="rId11"/>
    <sheet name="Peligros 3" sheetId="27" state="hidden" r:id="rId12"/>
    <sheet name="Variables" sheetId="2" state="hidden" r:id="rId13"/>
    <sheet name="Riesgos posibles" sheetId="24" state="hidden" r:id="rId14"/>
    <sheet name="Hoja1" sheetId="8" state="hidden" r:id="rId15"/>
  </sheets>
  <externalReferences>
    <externalReference r:id="rId16"/>
    <externalReference r:id="rId17"/>
  </externalReferences>
  <definedNames>
    <definedName name="_xlnm._FilterDatabase" localSheetId="9" hidden="1">'Anexo N°3 Familia Riesgo'!$B$2:$D$64</definedName>
    <definedName name="_xlnm._FilterDatabase" localSheetId="7" hidden="1">'Conducción vehículos livianos'!$R$19:$T$19</definedName>
    <definedName name="_xlnm._FilterDatabase" localSheetId="1" hidden="1">'Desp. en Bicicleta'!$A$19:$U$70</definedName>
    <definedName name="_xlnm._FilterDatabase" localSheetId="2" hidden="1">'Desp. en Motocicleta'!$A$19:$U$79</definedName>
    <definedName name="_xlnm._FilterDatabase" localSheetId="4" hidden="1">'Desp. Transporte privado'!$R$19:$T$19</definedName>
    <definedName name="_xlnm._FilterDatabase" localSheetId="3" hidden="1">'Desp. Transporte público'!$R$19:$T$62</definedName>
    <definedName name="_xlnm._FilterDatabase" localSheetId="0" hidden="1">'Desplazamiento Peatonal'!$A$19:$U$57</definedName>
    <definedName name="_xlnm._FilterDatabase" localSheetId="14" hidden="1">Hoja1!$I$4:$M$140</definedName>
    <definedName name="_xlnm._FilterDatabase" localSheetId="11" hidden="1">'Peligros 3'!$N$1:$S$99</definedName>
    <definedName name="_xlnm._FilterDatabase" localSheetId="5" hidden="1">'Transp. de pasajeros en Faenas'!$A$19:$U$87</definedName>
    <definedName name="_xlnm._FilterDatabase" localSheetId="6" hidden="1">'Transporte de Carga'!$R$19:$T$26</definedName>
    <definedName name="_xlnm.Print_Area" localSheetId="9">'Anexo N°3 Familia Riesgo'!$A$1:$E$89</definedName>
    <definedName name="AREAS_INFLUENCIA" localSheetId="7">#REF!</definedName>
    <definedName name="AREAS_INFLUENCIA" localSheetId="1">#REF!</definedName>
    <definedName name="AREAS_INFLUENCIA" localSheetId="2">#REF!</definedName>
    <definedName name="AREAS_INFLUENCIA" localSheetId="4">#REF!</definedName>
    <definedName name="AREAS_INFLUENCIA" localSheetId="3">#REF!</definedName>
    <definedName name="AREAS_INFLUENCIA" localSheetId="0">#REF!</definedName>
    <definedName name="AREAS_INFLUENCIA" localSheetId="5">#REF!</definedName>
    <definedName name="AREAS_INFLUENCIA" localSheetId="6">#REF!</definedName>
    <definedName name="AREAS_INFLUENCIA">#REF!</definedName>
    <definedName name="Biológicos">Hoja1!$J$115:$J$123</definedName>
    <definedName name="Caída_de_personas">'Anexo N°3 Familia Riesgo'!$C$3:$C$6</definedName>
    <definedName name="Calor_Radiación">Hoja1!$J$98:$J$108</definedName>
    <definedName name="CO" localSheetId="7">Hoja1!#REF!</definedName>
    <definedName name="CO" localSheetId="1">Hoja1!#REF!</definedName>
    <definedName name="CO" localSheetId="2">Hoja1!#REF!</definedName>
    <definedName name="CO" localSheetId="4">Hoja1!#REF!</definedName>
    <definedName name="CO" localSheetId="3">Hoja1!#REF!</definedName>
    <definedName name="CO" localSheetId="0">Hoja1!#REF!</definedName>
    <definedName name="CO" localSheetId="5">Hoja1!#REF!</definedName>
    <definedName name="CO" localSheetId="6">Hoja1!#REF!</definedName>
    <definedName name="CO">Hoja1!#REF!</definedName>
    <definedName name="CONSECUENCIA">'Criterios de evaluacion IPER'!$P$7:$P$10</definedName>
    <definedName name="CONSECUENCIA_NEGOCIO" localSheetId="7">#REF!</definedName>
    <definedName name="CONSECUENCIA_NEGOCIO" localSheetId="1">#REF!</definedName>
    <definedName name="CONSECUENCIA_NEGOCIO" localSheetId="2">#REF!</definedName>
    <definedName name="CONSECUENCIA_NEGOCIO" localSheetId="4">#REF!</definedName>
    <definedName name="CONSECUENCIA_NEGOCIO" localSheetId="3">#REF!</definedName>
    <definedName name="CONSECUENCIA_NEGOCIO" localSheetId="0">#REF!</definedName>
    <definedName name="CONSECUENCIA_NEGOCIO" localSheetId="5">#REF!</definedName>
    <definedName name="CONSECUENCIA_NEGOCIO" localSheetId="6">#REF!</definedName>
    <definedName name="CONSECUENCIA_NEGOCIO">#REF!</definedName>
    <definedName name="CONSECUENCIAS_OP" localSheetId="7">#REF!</definedName>
    <definedName name="CONSECUENCIAS_OP" localSheetId="1">#REF!</definedName>
    <definedName name="CONSECUENCIAS_OP" localSheetId="2">#REF!</definedName>
    <definedName name="CONSECUENCIAS_OP" localSheetId="4">#REF!</definedName>
    <definedName name="CONSECUENCIAS_OP" localSheetId="3">#REF!</definedName>
    <definedName name="CONSECUENCIAS_OP" localSheetId="0">#REF!</definedName>
    <definedName name="CONSECUENCIAS_OP" localSheetId="5">#REF!</definedName>
    <definedName name="CONSECUENCIAS_OP" localSheetId="6">#REF!</definedName>
    <definedName name="CONSECUENCIAS_OP">#REF!</definedName>
    <definedName name="Contacto_con_elementos_que_se_proyectan">'Anexo N°3 Familia Riesgo'!$C$21:$C$22</definedName>
    <definedName name="Contacto_con_energía_eléctrica">'Anexo N°3 Familia Riesgo'!$C$15:$C$18</definedName>
    <definedName name="Contacto_con_o_en_Vehículos_en_movimiento">'Anexo N°3 Familia Riesgo'!$C$23:$C$24</definedName>
    <definedName name="Contacto_con_objetos">'Anexo N°3 Familia Riesgo'!$C$7:$C$10</definedName>
    <definedName name="Contacto_con_seres_vivos">'Anexo N°3 Familia Riesgo'!$C$11:$C$12</definedName>
    <definedName name="Contacto_con_sustancias_químicas">'Anexo N°3 Familia Riesgo'!$C$19:$C$20</definedName>
    <definedName name="Contactos_térmicos">'Anexo N°3 Familia Riesgo'!$C$13:$C$14</definedName>
    <definedName name="CONTROLES_BLANDO_AMBIENTE" localSheetId="7">#REF!</definedName>
    <definedName name="CONTROLES_BLANDO_AMBIENTE" localSheetId="1">#REF!</definedName>
    <definedName name="CONTROLES_BLANDO_AMBIENTE" localSheetId="2">#REF!</definedName>
    <definedName name="CONTROLES_BLANDO_AMBIENTE" localSheetId="4">#REF!</definedName>
    <definedName name="CONTROLES_BLANDO_AMBIENTE" localSheetId="3">#REF!</definedName>
    <definedName name="CONTROLES_BLANDO_AMBIENTE" localSheetId="0">#REF!</definedName>
    <definedName name="CONTROLES_BLANDO_AMBIENTE" localSheetId="5">#REF!</definedName>
    <definedName name="CONTROLES_BLANDO_AMBIENTE" localSheetId="6">#REF!</definedName>
    <definedName name="CONTROLES_BLANDO_AMBIENTE">#REF!</definedName>
    <definedName name="CONTROLES_BLANDOS" localSheetId="7">#REF!</definedName>
    <definedName name="CONTROLES_BLANDOS" localSheetId="1">#REF!</definedName>
    <definedName name="CONTROLES_BLANDOS" localSheetId="2">#REF!</definedName>
    <definedName name="CONTROLES_BLANDOS" localSheetId="4">#REF!</definedName>
    <definedName name="CONTROLES_BLANDOS" localSheetId="3">#REF!</definedName>
    <definedName name="CONTROLES_BLANDOS" localSheetId="0">#REF!</definedName>
    <definedName name="CONTROLES_BLANDOS" localSheetId="5">#REF!</definedName>
    <definedName name="CONTROLES_BLANDOS" localSheetId="6">#REF!</definedName>
    <definedName name="CONTROLES_BLANDOS">#REF!</definedName>
    <definedName name="CONTROLES_DUROS" localSheetId="7">#REF!</definedName>
    <definedName name="CONTROLES_DUROS" localSheetId="1">#REF!</definedName>
    <definedName name="CONTROLES_DUROS" localSheetId="2">#REF!</definedName>
    <definedName name="CONTROLES_DUROS" localSheetId="4">#REF!</definedName>
    <definedName name="CONTROLES_DUROS" localSheetId="3">#REF!</definedName>
    <definedName name="CONTROLES_DUROS" localSheetId="0">#REF!</definedName>
    <definedName name="CONTROLES_DUROS" localSheetId="5">#REF!</definedName>
    <definedName name="CONTROLES_DUROS" localSheetId="6">#REF!</definedName>
    <definedName name="CONTROLES_DUROS">#REF!</definedName>
    <definedName name="CRIT">Hoja1!$M$4:$M$5</definedName>
    <definedName name="Eléctricos">Hoja1!$J$87:$J$97</definedName>
    <definedName name="Ergonómicos">Hoja1!$J$124:$J$133</definedName>
    <definedName name="Exposición_a_agentes_biológicos">'Anexo N°3 Familia Riesgo'!$C$48:$C$49</definedName>
    <definedName name="Exposición_a_agentes_físicos">'Anexo N°3 Familia Riesgo'!$C$40:$C$47</definedName>
    <definedName name="Exposición_a_agentes_químicos">'Anexo N°3 Familia Riesgo'!$C$37:$C$39</definedName>
    <definedName name="Exposición_a_altos_niveles_de_radiación">'Anexo N°3 Familia Riesgo'!$C$28:$C$29</definedName>
    <definedName name="Exposición_a_condiciones_atmosféricas_extremas">'Anexo N°3 Familia Riesgo'!$C$26:$C$27</definedName>
    <definedName name="FAMILIA_RIESGO">Hoja1!$K$4:$K$23</definedName>
    <definedName name="FAUNA" localSheetId="7">#REF!</definedName>
    <definedName name="FAUNA" localSheetId="1">#REF!</definedName>
    <definedName name="FAUNA" localSheetId="2">#REF!</definedName>
    <definedName name="FAUNA" localSheetId="4">#REF!</definedName>
    <definedName name="FAUNA" localSheetId="3">#REF!</definedName>
    <definedName name="FAUNA" localSheetId="0">#REF!</definedName>
    <definedName name="FAUNA" localSheetId="5">#REF!</definedName>
    <definedName name="FAUNA" localSheetId="6">#REF!</definedName>
    <definedName name="FAUNA">#REF!</definedName>
    <definedName name="FLORA" localSheetId="7">#REF!</definedName>
    <definedName name="FLORA" localSheetId="1">#REF!</definedName>
    <definedName name="FLORA" localSheetId="2">#REF!</definedName>
    <definedName name="FLORA" localSheetId="4">#REF!</definedName>
    <definedName name="FLORA" localSheetId="3">#REF!</definedName>
    <definedName name="FLORA" localSheetId="0">#REF!</definedName>
    <definedName name="FLORA" localSheetId="5">#REF!</definedName>
    <definedName name="FLORA" localSheetId="6">#REF!</definedName>
    <definedName name="FLORA">#REF!</definedName>
    <definedName name="FP">Hoja1!$H$5:$H$16</definedName>
    <definedName name="FR" localSheetId="7">'Anexo N°3 Familia Riesgo'!#REF!</definedName>
    <definedName name="FR" localSheetId="1">'Anexo N°3 Familia Riesgo'!#REF!</definedName>
    <definedName name="FR" localSheetId="2">'Anexo N°3 Familia Riesgo'!#REF!</definedName>
    <definedName name="FR" localSheetId="4">'Anexo N°3 Familia Riesgo'!#REF!</definedName>
    <definedName name="FR" localSheetId="3">'Anexo N°3 Familia Riesgo'!#REF!</definedName>
    <definedName name="FR" localSheetId="0">'Anexo N°3 Familia Riesgo'!#REF!</definedName>
    <definedName name="FR" localSheetId="5">'Anexo N°3 Familia Riesgo'!#REF!</definedName>
    <definedName name="FR" localSheetId="6">'Anexo N°3 Familia Riesgo'!#REF!</definedName>
    <definedName name="FR">'Anexo N°3 Familia Riesgo'!#REF!</definedName>
    <definedName name="IMPACTO" localSheetId="7">#REF!</definedName>
    <definedName name="IMPACTO" localSheetId="1">#REF!</definedName>
    <definedName name="IMPACTO" localSheetId="2">#REF!</definedName>
    <definedName name="IMPACTO" localSheetId="4">#REF!</definedName>
    <definedName name="IMPACTO" localSheetId="3">#REF!</definedName>
    <definedName name="IMPACTO" localSheetId="0">#REF!</definedName>
    <definedName name="IMPACTO" localSheetId="5">#REF!</definedName>
    <definedName name="IMPACTO" localSheetId="6">#REF!</definedName>
    <definedName name="IMPACTO">#REF!</definedName>
    <definedName name="Incendios">'Anexo N°3 Familia Riesgo'!$C$25</definedName>
    <definedName name="Ingesta_de_sustancias_nocivas">'Anexo N°3 Familia Riesgo'!$C$30</definedName>
    <definedName name="Lumínicos">Hoja1!$J$109:$J$110</definedName>
    <definedName name="Manejo_o_Manipulación_Manual_de_Carga_o_Personas">'Anexo N°3 Familia Riesgo'!$C$50:$C$51</definedName>
    <definedName name="Mecánicos">Hoja1!$J$49:$J$64</definedName>
    <definedName name="Otros_Riesgos">'Anexo N°3 Familia Riesgo'!$C$31:$C$36</definedName>
    <definedName name="P" localSheetId="7">Hoja1!#REF!</definedName>
    <definedName name="P" localSheetId="1">Hoja1!#REF!</definedName>
    <definedName name="P" localSheetId="2">Hoja1!#REF!</definedName>
    <definedName name="P" localSheetId="4">Hoja1!#REF!</definedName>
    <definedName name="P" localSheetId="3">Hoja1!#REF!</definedName>
    <definedName name="P" localSheetId="0">Hoja1!#REF!</definedName>
    <definedName name="P" localSheetId="5">Hoja1!#REF!</definedName>
    <definedName name="P" localSheetId="6">Hoja1!#REF!</definedName>
    <definedName name="P">Hoja1!#REF!</definedName>
    <definedName name="PELIGROS_OP" localSheetId="7">#REF!</definedName>
    <definedName name="PELIGROS_OP" localSheetId="1">#REF!</definedName>
    <definedName name="PELIGROS_OP" localSheetId="2">#REF!</definedName>
    <definedName name="PELIGROS_OP" localSheetId="4">#REF!</definedName>
    <definedName name="PELIGROS_OP" localSheetId="3">#REF!</definedName>
    <definedName name="PELIGROS_OP" localSheetId="0">#REF!</definedName>
    <definedName name="PELIGROS_OP" localSheetId="5">#REF!</definedName>
    <definedName name="PELIGROS_OP" localSheetId="6">#REF!</definedName>
    <definedName name="PELIGROS_OP">#REF!</definedName>
    <definedName name="Potencial_Caida">Hoja1!$J$5:$J$21</definedName>
    <definedName name="Potencial_contacto_con_objetos">Hoja1!$J$22:$J$35</definedName>
    <definedName name="PROBABILIDAD">'Criterios de evaluacion IPER'!$O$7:$O$10</definedName>
    <definedName name="PROBABILIDAD_NEGOCIO" localSheetId="7">#REF!</definedName>
    <definedName name="PROBABILIDAD_NEGOCIO" localSheetId="1">#REF!</definedName>
    <definedName name="PROBABILIDAD_NEGOCIO" localSheetId="2">#REF!</definedName>
    <definedName name="PROBABILIDAD_NEGOCIO" localSheetId="4">#REF!</definedName>
    <definedName name="PROBABILIDAD_NEGOCIO" localSheetId="3">#REF!</definedName>
    <definedName name="PROBABILIDAD_NEGOCIO" localSheetId="0">#REF!</definedName>
    <definedName name="PROBABILIDAD_NEGOCIO" localSheetId="5">#REF!</definedName>
    <definedName name="PROBABILIDAD_NEGOCIO" localSheetId="6">#REF!</definedName>
    <definedName name="PROBABILIDAD_NEGOCIO">#REF!</definedName>
    <definedName name="Psicosociales">Hoja1!$J$134:$J$140</definedName>
    <definedName name="Químicos">Hoja1!$J$65:$J$86</definedName>
    <definedName name="RAMA_SSO">'[1]PELIGROS_CONSECUENCIAS SSOMA'!$C$102:$C$104</definedName>
    <definedName name="RECURSOS_NATURALES" localSheetId="7">#REF!</definedName>
    <definedName name="RECURSOS_NATURALES" localSheetId="1">#REF!</definedName>
    <definedName name="RECURSOS_NATURALES" localSheetId="2">#REF!</definedName>
    <definedName name="RECURSOS_NATURALES" localSheetId="4">#REF!</definedName>
    <definedName name="RECURSOS_NATURALES" localSheetId="3">#REF!</definedName>
    <definedName name="RECURSOS_NATURALES" localSheetId="0">#REF!</definedName>
    <definedName name="RECURSOS_NATURALES" localSheetId="5">#REF!</definedName>
    <definedName name="RECURSOS_NATURALES" localSheetId="6">#REF!</definedName>
    <definedName name="RECURSOS_NATURALES">#REF!</definedName>
    <definedName name="Riesgos_Psicosociales_Laborales">'Anexo N°3 Familia Riesgo'!$C$60:$C$64</definedName>
    <definedName name="SEVERIDAD" localSheetId="7">#REF!</definedName>
    <definedName name="SEVERIDAD" localSheetId="1">#REF!</definedName>
    <definedName name="SEVERIDAD" localSheetId="2">#REF!</definedName>
    <definedName name="SEVERIDAD" localSheetId="4">#REF!</definedName>
    <definedName name="SEVERIDAD" localSheetId="3">#REF!</definedName>
    <definedName name="SEVERIDAD" localSheetId="0">#REF!</definedName>
    <definedName name="SEVERIDAD" localSheetId="5">#REF!</definedName>
    <definedName name="SEVERIDAD" localSheetId="6">#REF!</definedName>
    <definedName name="SEVERIDAD">#REF!</definedName>
    <definedName name="SITIOS_ARQUEOLÓGICOS" localSheetId="7">#REF!</definedName>
    <definedName name="SITIOS_ARQUEOLÓGICOS" localSheetId="1">#REF!</definedName>
    <definedName name="SITIOS_ARQUEOLÓGICOS" localSheetId="2">#REF!</definedName>
    <definedName name="SITIOS_ARQUEOLÓGICOS" localSheetId="4">#REF!</definedName>
    <definedName name="SITIOS_ARQUEOLÓGICOS" localSheetId="3">#REF!</definedName>
    <definedName name="SITIOS_ARQUEOLÓGICOS" localSheetId="0">#REF!</definedName>
    <definedName name="SITIOS_ARQUEOLÓGICOS" localSheetId="5">#REF!</definedName>
    <definedName name="SITIOS_ARQUEOLÓGICOS" localSheetId="6">#REF!</definedName>
    <definedName name="SITIOS_ARQUEOLÓGICOS">#REF!</definedName>
    <definedName name="Sobrecarga_Postural">'Anexo N°3 Familia Riesgo'!$C$53:$C$59</definedName>
    <definedName name="Sonido_Vibración">Hoja1!$J$111:$J$114</definedName>
    <definedName name="TAREA">'[1]PELIGROS_CONSECUENCIAS SSOMA'!$C$117:$C$119</definedName>
    <definedName name="tareas">'[2]P&amp;C SSO'!$C$104:$C$105</definedName>
    <definedName name="TIPO_TAREA">Hoja1!$L$4:$L$6</definedName>
    <definedName name="Trabajo_repetitivo_de_la_extremidad_superior">'Anexo N°3 Familia Riesgo'!$C$52</definedName>
    <definedName name="Viales">Hoja1!$J$36:$J$48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5" i="15" l="1"/>
  <c r="T75" i="15"/>
  <c r="N75" i="15"/>
  <c r="M75" i="15"/>
  <c r="U74" i="15"/>
  <c r="N74" i="15"/>
  <c r="M74" i="15"/>
  <c r="U73" i="15"/>
  <c r="T73" i="15"/>
  <c r="N73" i="15"/>
  <c r="M73" i="15"/>
  <c r="U72" i="15"/>
  <c r="T72" i="15"/>
  <c r="N72" i="15"/>
  <c r="M72" i="15"/>
  <c r="U71" i="15"/>
  <c r="T71" i="15"/>
  <c r="N71" i="15"/>
  <c r="M71" i="15"/>
  <c r="U70" i="15"/>
  <c r="T70" i="15"/>
  <c r="N70" i="15"/>
  <c r="M70" i="15"/>
  <c r="U69" i="15"/>
  <c r="T69" i="15"/>
  <c r="N69" i="15"/>
  <c r="M69" i="15"/>
  <c r="U68" i="15"/>
  <c r="T68" i="15"/>
  <c r="N68" i="15"/>
  <c r="M68" i="15"/>
  <c r="U67" i="15"/>
  <c r="T67" i="15"/>
  <c r="N67" i="15"/>
  <c r="M67" i="15"/>
  <c r="U66" i="15"/>
  <c r="T66" i="15"/>
  <c r="N66" i="15"/>
  <c r="M66" i="15"/>
  <c r="U65" i="15"/>
  <c r="T65" i="15"/>
  <c r="N65" i="15"/>
  <c r="M65" i="15"/>
  <c r="U64" i="15"/>
  <c r="T64" i="15"/>
  <c r="N64" i="15"/>
  <c r="M64" i="15"/>
  <c r="U63" i="15"/>
  <c r="T63" i="15"/>
  <c r="N63" i="15"/>
  <c r="M63" i="15"/>
  <c r="U62" i="15"/>
  <c r="T62" i="15"/>
  <c r="N62" i="15"/>
  <c r="M62" i="15"/>
  <c r="U61" i="15"/>
  <c r="T61" i="15"/>
  <c r="N61" i="15"/>
  <c r="M61" i="15"/>
  <c r="U60" i="15"/>
  <c r="T60" i="15"/>
  <c r="N60" i="15"/>
  <c r="M60" i="15"/>
  <c r="U59" i="15"/>
  <c r="T59" i="15"/>
  <c r="N59" i="15"/>
  <c r="M59" i="15"/>
  <c r="U58" i="15"/>
  <c r="T58" i="15"/>
  <c r="N58" i="15"/>
  <c r="M58" i="15"/>
  <c r="U57" i="15"/>
  <c r="T57" i="15"/>
  <c r="N57" i="15"/>
  <c r="M57" i="15"/>
  <c r="U56" i="15"/>
  <c r="T56" i="15"/>
  <c r="N56" i="15"/>
  <c r="M56" i="15"/>
  <c r="U55" i="15"/>
  <c r="T55" i="15"/>
  <c r="N55" i="15"/>
  <c r="M55" i="15"/>
  <c r="U54" i="15"/>
  <c r="T54" i="15"/>
  <c r="N54" i="15"/>
  <c r="M54" i="15"/>
  <c r="U53" i="15"/>
  <c r="T53" i="15"/>
  <c r="N53" i="15"/>
  <c r="M53" i="15"/>
  <c r="U52" i="15"/>
  <c r="T52" i="15"/>
  <c r="N52" i="15"/>
  <c r="M52" i="15"/>
  <c r="U51" i="15"/>
  <c r="T51" i="15"/>
  <c r="N51" i="15"/>
  <c r="M51" i="15"/>
  <c r="U50" i="15"/>
  <c r="T50" i="15"/>
  <c r="N50" i="15"/>
  <c r="M50" i="15"/>
  <c r="U49" i="15"/>
  <c r="T49" i="15"/>
  <c r="N49" i="15"/>
  <c r="M49" i="15"/>
  <c r="U48" i="15"/>
  <c r="T48" i="15"/>
  <c r="N48" i="15"/>
  <c r="M48" i="15"/>
  <c r="U47" i="15"/>
  <c r="T47" i="15"/>
  <c r="N47" i="15"/>
  <c r="M47" i="15"/>
  <c r="U46" i="15"/>
  <c r="T46" i="15"/>
  <c r="N46" i="15"/>
  <c r="M46" i="15"/>
  <c r="U45" i="15"/>
  <c r="T45" i="15"/>
  <c r="N45" i="15"/>
  <c r="M45" i="15"/>
  <c r="U44" i="15"/>
  <c r="T44" i="15"/>
  <c r="N44" i="15"/>
  <c r="U43" i="15"/>
  <c r="T43" i="15"/>
  <c r="N43" i="15"/>
  <c r="M43" i="15"/>
  <c r="U42" i="15"/>
  <c r="T42" i="15"/>
  <c r="N42" i="15"/>
  <c r="M42" i="15"/>
  <c r="U41" i="15"/>
  <c r="T41" i="15"/>
  <c r="N41" i="15"/>
  <c r="M41" i="15"/>
  <c r="U40" i="15"/>
  <c r="T40" i="15"/>
  <c r="N40" i="15"/>
  <c r="M40" i="15"/>
  <c r="U39" i="15"/>
  <c r="T39" i="15"/>
  <c r="N39" i="15"/>
  <c r="M39" i="15"/>
  <c r="U38" i="15"/>
  <c r="T38" i="15"/>
  <c r="N38" i="15"/>
  <c r="M38" i="15"/>
  <c r="U37" i="15"/>
  <c r="T37" i="15"/>
  <c r="N37" i="15"/>
  <c r="M37" i="15"/>
  <c r="U36" i="15"/>
  <c r="T36" i="15"/>
  <c r="N36" i="15"/>
  <c r="M36" i="15"/>
  <c r="U35" i="15"/>
  <c r="T35" i="15"/>
  <c r="N35" i="15"/>
  <c r="M35" i="15"/>
  <c r="U34" i="15"/>
  <c r="T34" i="15"/>
  <c r="N34" i="15"/>
  <c r="M34" i="15"/>
  <c r="U33" i="15"/>
  <c r="T33" i="15"/>
  <c r="N33" i="15"/>
  <c r="M33" i="15"/>
  <c r="U32" i="15"/>
  <c r="T32" i="15"/>
  <c r="N32" i="15"/>
  <c r="M32" i="15"/>
  <c r="U31" i="15"/>
  <c r="T31" i="15"/>
  <c r="N31" i="15"/>
  <c r="M31" i="15"/>
  <c r="U30" i="15"/>
  <c r="T30" i="15"/>
  <c r="N30" i="15"/>
  <c r="M30" i="15"/>
  <c r="U29" i="15"/>
  <c r="T29" i="15"/>
  <c r="N29" i="15"/>
  <c r="M29" i="15"/>
  <c r="U28" i="15"/>
  <c r="T28" i="15"/>
  <c r="N28" i="15"/>
  <c r="M28" i="15"/>
  <c r="U27" i="15"/>
  <c r="T27" i="15"/>
  <c r="N27" i="15"/>
  <c r="M27" i="15"/>
  <c r="U26" i="15"/>
  <c r="T26" i="15"/>
  <c r="N26" i="15"/>
  <c r="M26" i="15"/>
  <c r="U25" i="15"/>
  <c r="T25" i="15"/>
  <c r="N25" i="15"/>
  <c r="M25" i="15"/>
  <c r="U24" i="15"/>
  <c r="T24" i="15"/>
  <c r="N24" i="15"/>
  <c r="M24" i="15"/>
  <c r="U23" i="15"/>
  <c r="T23" i="15"/>
  <c r="N23" i="15"/>
  <c r="M23" i="15"/>
  <c r="U22" i="15"/>
  <c r="T22" i="15"/>
  <c r="N22" i="15"/>
  <c r="M22" i="15"/>
  <c r="U21" i="15"/>
  <c r="T21" i="15"/>
  <c r="N21" i="15"/>
  <c r="M21" i="15"/>
  <c r="U20" i="15"/>
  <c r="T20" i="15"/>
  <c r="N20" i="15"/>
  <c r="M20" i="15"/>
  <c r="U60" i="16"/>
  <c r="T60" i="16"/>
  <c r="N60" i="16"/>
  <c r="M60" i="16"/>
  <c r="U61" i="18"/>
  <c r="T61" i="18"/>
  <c r="N61" i="18"/>
  <c r="M61" i="18"/>
  <c r="U70" i="14"/>
  <c r="T70" i="14"/>
  <c r="N70" i="14"/>
  <c r="M70" i="14"/>
  <c r="U67" i="13"/>
  <c r="T67" i="13"/>
  <c r="N67" i="13"/>
  <c r="M67" i="13"/>
  <c r="U43" i="20"/>
  <c r="T43" i="20"/>
  <c r="N43" i="20"/>
  <c r="M43" i="20"/>
  <c r="U62" i="22"/>
  <c r="T62" i="22"/>
  <c r="N62" i="22"/>
  <c r="M62" i="22"/>
  <c r="U84" i="13"/>
  <c r="T84" i="13"/>
  <c r="N84" i="13"/>
  <c r="M84" i="13"/>
  <c r="U83" i="13"/>
  <c r="T83" i="13"/>
  <c r="N83" i="13"/>
  <c r="M83" i="13"/>
  <c r="U82" i="13"/>
  <c r="T82" i="13"/>
  <c r="N82" i="13"/>
  <c r="M82" i="13"/>
  <c r="U81" i="13"/>
  <c r="T81" i="13"/>
  <c r="N81" i="13"/>
  <c r="M81" i="13"/>
  <c r="U80" i="13"/>
  <c r="T80" i="13"/>
  <c r="N80" i="13"/>
  <c r="M80" i="13"/>
  <c r="U79" i="13"/>
  <c r="T79" i="13"/>
  <c r="N79" i="13"/>
  <c r="M79" i="13"/>
  <c r="U78" i="13"/>
  <c r="T78" i="13"/>
  <c r="N78" i="13"/>
  <c r="M78" i="13"/>
  <c r="U77" i="13"/>
  <c r="T77" i="13"/>
  <c r="N77" i="13"/>
  <c r="M77" i="13"/>
  <c r="U76" i="13"/>
  <c r="T76" i="13"/>
  <c r="N76" i="13"/>
  <c r="M76" i="13"/>
  <c r="U75" i="13"/>
  <c r="T75" i="13"/>
  <c r="N75" i="13"/>
  <c r="M75" i="13"/>
  <c r="U74" i="13"/>
  <c r="T74" i="13"/>
  <c r="N74" i="13"/>
  <c r="M74" i="13"/>
  <c r="U71" i="13"/>
  <c r="T71" i="13"/>
  <c r="N71" i="13"/>
  <c r="M71" i="13"/>
  <c r="U70" i="13"/>
  <c r="T70" i="13"/>
  <c r="N70" i="13"/>
  <c r="M70" i="13"/>
  <c r="U73" i="13"/>
  <c r="T73" i="13"/>
  <c r="N73" i="13"/>
  <c r="M73" i="13"/>
  <c r="U72" i="13"/>
  <c r="T72" i="13"/>
  <c r="N72" i="13"/>
  <c r="M72" i="13"/>
  <c r="U69" i="13"/>
  <c r="T69" i="13"/>
  <c r="N69" i="13"/>
  <c r="M69" i="13"/>
  <c r="U68" i="13"/>
  <c r="T68" i="13"/>
  <c r="N68" i="13"/>
  <c r="M68" i="13"/>
  <c r="U66" i="13"/>
  <c r="T66" i="13"/>
  <c r="N66" i="13"/>
  <c r="U65" i="13"/>
  <c r="T65" i="13"/>
  <c r="N65" i="13"/>
  <c r="M65" i="13"/>
  <c r="U64" i="13"/>
  <c r="T64" i="13"/>
  <c r="N64" i="13"/>
  <c r="M64" i="13"/>
  <c r="U63" i="13"/>
  <c r="T63" i="13"/>
  <c r="N63" i="13"/>
  <c r="M63" i="13"/>
  <c r="U62" i="13"/>
  <c r="T62" i="13"/>
  <c r="N62" i="13"/>
  <c r="M62" i="13"/>
  <c r="U61" i="13"/>
  <c r="T61" i="13"/>
  <c r="N61" i="13"/>
  <c r="M61" i="13"/>
  <c r="U60" i="13"/>
  <c r="T60" i="13"/>
  <c r="N60" i="13"/>
  <c r="M60" i="13"/>
  <c r="U59" i="13"/>
  <c r="T59" i="13"/>
  <c r="N59" i="13"/>
  <c r="M59" i="13"/>
  <c r="U58" i="13"/>
  <c r="T58" i="13"/>
  <c r="N58" i="13"/>
  <c r="M58" i="13"/>
  <c r="U57" i="13"/>
  <c r="T57" i="13"/>
  <c r="N57" i="13"/>
  <c r="M57" i="13"/>
  <c r="U56" i="13"/>
  <c r="T56" i="13"/>
  <c r="N56" i="13"/>
  <c r="M56" i="13"/>
  <c r="U55" i="13"/>
  <c r="T55" i="13"/>
  <c r="N55" i="13"/>
  <c r="M55" i="13"/>
  <c r="U54" i="13"/>
  <c r="T54" i="13"/>
  <c r="N54" i="13"/>
  <c r="M54" i="13"/>
  <c r="U53" i="13"/>
  <c r="T53" i="13"/>
  <c r="N53" i="13"/>
  <c r="M53" i="13"/>
  <c r="U52" i="13"/>
  <c r="T52" i="13"/>
  <c r="N52" i="13"/>
  <c r="M52" i="13"/>
  <c r="U51" i="13"/>
  <c r="T51" i="13"/>
  <c r="N51" i="13"/>
  <c r="M51" i="13"/>
  <c r="U50" i="13"/>
  <c r="T50" i="13"/>
  <c r="N50" i="13"/>
  <c r="M50" i="13"/>
  <c r="U49" i="13"/>
  <c r="T49" i="13"/>
  <c r="N49" i="13"/>
  <c r="M49" i="13"/>
  <c r="U48" i="13"/>
  <c r="T48" i="13"/>
  <c r="N48" i="13"/>
  <c r="M48" i="13"/>
  <c r="U47" i="13"/>
  <c r="T47" i="13"/>
  <c r="N47" i="13"/>
  <c r="M47" i="13"/>
  <c r="U46" i="13"/>
  <c r="T46" i="13"/>
  <c r="N46" i="13"/>
  <c r="M46" i="13"/>
  <c r="U45" i="13"/>
  <c r="T45" i="13"/>
  <c r="N45" i="13"/>
  <c r="M45" i="13"/>
  <c r="U44" i="13"/>
  <c r="T44" i="13"/>
  <c r="N44" i="13"/>
  <c r="M44" i="13"/>
  <c r="U43" i="13"/>
  <c r="T43" i="13"/>
  <c r="N43" i="13"/>
  <c r="M43" i="13"/>
  <c r="U42" i="13"/>
  <c r="T42" i="13"/>
  <c r="N42" i="13"/>
  <c r="M42" i="13"/>
  <c r="U41" i="13"/>
  <c r="T41" i="13"/>
  <c r="N41" i="13"/>
  <c r="M41" i="13"/>
  <c r="U40" i="13"/>
  <c r="T40" i="13"/>
  <c r="N40" i="13"/>
  <c r="M40" i="13"/>
  <c r="U39" i="13"/>
  <c r="T39" i="13"/>
  <c r="N39" i="13"/>
  <c r="M39" i="13"/>
  <c r="U38" i="13"/>
  <c r="T38" i="13"/>
  <c r="N38" i="13"/>
  <c r="M38" i="13"/>
  <c r="U37" i="13"/>
  <c r="T37" i="13"/>
  <c r="N37" i="13"/>
  <c r="M37" i="13"/>
  <c r="U36" i="13"/>
  <c r="T36" i="13"/>
  <c r="N36" i="13"/>
  <c r="M36" i="13"/>
  <c r="U35" i="13"/>
  <c r="T35" i="13"/>
  <c r="N35" i="13"/>
  <c r="M35" i="13"/>
  <c r="U34" i="13"/>
  <c r="T34" i="13"/>
  <c r="N34" i="13"/>
  <c r="M34" i="13"/>
  <c r="U33" i="13"/>
  <c r="T33" i="13"/>
  <c r="N33" i="13"/>
  <c r="M33" i="13"/>
  <c r="U32" i="13"/>
  <c r="T32" i="13"/>
  <c r="N32" i="13"/>
  <c r="M32" i="13"/>
  <c r="U31" i="13"/>
  <c r="T31" i="13"/>
  <c r="N31" i="13"/>
  <c r="M31" i="13"/>
  <c r="U30" i="13"/>
  <c r="T30" i="13"/>
  <c r="N30" i="13"/>
  <c r="M30" i="13"/>
  <c r="U29" i="13"/>
  <c r="T29" i="13"/>
  <c r="N29" i="13"/>
  <c r="M29" i="13"/>
  <c r="U28" i="13"/>
  <c r="T28" i="13"/>
  <c r="N28" i="13"/>
  <c r="M28" i="13"/>
  <c r="T24" i="13"/>
  <c r="U24" i="13"/>
  <c r="T25" i="13"/>
  <c r="U25" i="13"/>
  <c r="T26" i="13"/>
  <c r="U26" i="13"/>
  <c r="T27" i="13"/>
  <c r="U27" i="13"/>
  <c r="N27" i="13"/>
  <c r="M27" i="13"/>
  <c r="N26" i="13"/>
  <c r="M26" i="13"/>
  <c r="M24" i="13"/>
  <c r="N24" i="13"/>
  <c r="U87" i="14"/>
  <c r="T87" i="14"/>
  <c r="N87" i="14"/>
  <c r="M87" i="14"/>
  <c r="U86" i="14"/>
  <c r="T86" i="14"/>
  <c r="N86" i="14"/>
  <c r="M86" i="14"/>
  <c r="U85" i="14"/>
  <c r="T85" i="14"/>
  <c r="N85" i="14"/>
  <c r="M85" i="14"/>
  <c r="U84" i="14"/>
  <c r="T84" i="14"/>
  <c r="N84" i="14"/>
  <c r="M84" i="14"/>
  <c r="U83" i="14"/>
  <c r="T83" i="14"/>
  <c r="N83" i="14"/>
  <c r="M83" i="14"/>
  <c r="U82" i="14"/>
  <c r="T82" i="14"/>
  <c r="N82" i="14"/>
  <c r="M82" i="14"/>
  <c r="U81" i="14"/>
  <c r="T81" i="14"/>
  <c r="N81" i="14"/>
  <c r="M81" i="14"/>
  <c r="U80" i="14"/>
  <c r="T80" i="14"/>
  <c r="N80" i="14"/>
  <c r="M80" i="14"/>
  <c r="U79" i="14"/>
  <c r="T79" i="14"/>
  <c r="N79" i="14"/>
  <c r="M79" i="14"/>
  <c r="U78" i="14"/>
  <c r="T78" i="14"/>
  <c r="N78" i="14"/>
  <c r="M78" i="14"/>
  <c r="U77" i="14"/>
  <c r="T77" i="14"/>
  <c r="N77" i="14"/>
  <c r="M77" i="14"/>
  <c r="U76" i="14"/>
  <c r="T76" i="14"/>
  <c r="N76" i="14"/>
  <c r="M76" i="14"/>
  <c r="U75" i="14"/>
  <c r="T75" i="14"/>
  <c r="N75" i="14"/>
  <c r="M75" i="14"/>
  <c r="U74" i="14"/>
  <c r="T74" i="14"/>
  <c r="N74" i="14"/>
  <c r="M74" i="14"/>
  <c r="U73" i="14"/>
  <c r="T73" i="14"/>
  <c r="N73" i="14"/>
  <c r="M73" i="14"/>
  <c r="U72" i="14"/>
  <c r="T72" i="14"/>
  <c r="N72" i="14"/>
  <c r="M72" i="14"/>
  <c r="U71" i="14"/>
  <c r="T71" i="14"/>
  <c r="N71" i="14"/>
  <c r="M71" i="14"/>
  <c r="U69" i="14"/>
  <c r="T69" i="14"/>
  <c r="N69" i="14"/>
  <c r="U68" i="14"/>
  <c r="T68" i="14"/>
  <c r="N68" i="14"/>
  <c r="M68" i="14"/>
  <c r="U67" i="14"/>
  <c r="T67" i="14"/>
  <c r="N67" i="14"/>
  <c r="M67" i="14"/>
  <c r="U66" i="14"/>
  <c r="T66" i="14"/>
  <c r="N66" i="14"/>
  <c r="M66" i="14"/>
  <c r="U65" i="14"/>
  <c r="T65" i="14"/>
  <c r="N65" i="14"/>
  <c r="M65" i="14"/>
  <c r="U64" i="14"/>
  <c r="T64" i="14"/>
  <c r="N64" i="14"/>
  <c r="M64" i="14"/>
  <c r="U63" i="14"/>
  <c r="T63" i="14"/>
  <c r="N63" i="14"/>
  <c r="M63" i="14"/>
  <c r="U62" i="14"/>
  <c r="T62" i="14"/>
  <c r="N62" i="14"/>
  <c r="M62" i="14"/>
  <c r="U61" i="14"/>
  <c r="T61" i="14"/>
  <c r="N61" i="14"/>
  <c r="M61" i="14"/>
  <c r="U60" i="14"/>
  <c r="T60" i="14"/>
  <c r="N60" i="14"/>
  <c r="M60" i="14"/>
  <c r="U59" i="14"/>
  <c r="T59" i="14"/>
  <c r="N59" i="14"/>
  <c r="M59" i="14"/>
  <c r="U58" i="14"/>
  <c r="T58" i="14"/>
  <c r="N58" i="14"/>
  <c r="M58" i="14"/>
  <c r="U57" i="14"/>
  <c r="T57" i="14"/>
  <c r="N57" i="14"/>
  <c r="M57" i="14"/>
  <c r="U56" i="14"/>
  <c r="T56" i="14"/>
  <c r="N56" i="14"/>
  <c r="M56" i="14"/>
  <c r="U55" i="14"/>
  <c r="T55" i="14"/>
  <c r="N55" i="14"/>
  <c r="M55" i="14"/>
  <c r="U54" i="14"/>
  <c r="T54" i="14"/>
  <c r="N54" i="14"/>
  <c r="M54" i="14"/>
  <c r="U53" i="14"/>
  <c r="T53" i="14"/>
  <c r="N53" i="14"/>
  <c r="M53" i="14"/>
  <c r="U52" i="14"/>
  <c r="T52" i="14"/>
  <c r="N52" i="14"/>
  <c r="M52" i="14"/>
  <c r="U51" i="14"/>
  <c r="T51" i="14"/>
  <c r="N51" i="14"/>
  <c r="M51" i="14"/>
  <c r="U50" i="14"/>
  <c r="T50" i="14"/>
  <c r="N50" i="14"/>
  <c r="M50" i="14"/>
  <c r="U49" i="14"/>
  <c r="T49" i="14"/>
  <c r="N49" i="14"/>
  <c r="M49" i="14"/>
  <c r="U48" i="14"/>
  <c r="T48" i="14"/>
  <c r="N48" i="14"/>
  <c r="M48" i="14"/>
  <c r="U47" i="14"/>
  <c r="T47" i="14"/>
  <c r="N47" i="14"/>
  <c r="M47" i="14"/>
  <c r="U46" i="14"/>
  <c r="T46" i="14"/>
  <c r="N46" i="14"/>
  <c r="M46" i="14"/>
  <c r="U45" i="14"/>
  <c r="T45" i="14"/>
  <c r="N45" i="14"/>
  <c r="M45" i="14"/>
  <c r="U44" i="14"/>
  <c r="T44" i="14"/>
  <c r="N44" i="14"/>
  <c r="M44" i="14"/>
  <c r="U43" i="14"/>
  <c r="T43" i="14"/>
  <c r="N43" i="14"/>
  <c r="M43" i="14"/>
  <c r="U42" i="14"/>
  <c r="T42" i="14"/>
  <c r="N42" i="14"/>
  <c r="M42" i="14"/>
  <c r="U41" i="14"/>
  <c r="T41" i="14"/>
  <c r="N41" i="14"/>
  <c r="M41" i="14"/>
  <c r="U40" i="14"/>
  <c r="T40" i="14"/>
  <c r="N40" i="14"/>
  <c r="M40" i="14"/>
  <c r="U39" i="14"/>
  <c r="T39" i="14"/>
  <c r="N39" i="14"/>
  <c r="M39" i="14"/>
  <c r="U38" i="14"/>
  <c r="T38" i="14"/>
  <c r="N38" i="14"/>
  <c r="M38" i="14"/>
  <c r="U37" i="14"/>
  <c r="T37" i="14"/>
  <c r="N37" i="14"/>
  <c r="M37" i="14"/>
  <c r="U36" i="14"/>
  <c r="T36" i="14"/>
  <c r="N36" i="14"/>
  <c r="M36" i="14"/>
  <c r="U35" i="14"/>
  <c r="T35" i="14"/>
  <c r="N35" i="14"/>
  <c r="M35" i="14"/>
  <c r="U34" i="14"/>
  <c r="T34" i="14"/>
  <c r="N34" i="14"/>
  <c r="M34" i="14"/>
  <c r="U33" i="14"/>
  <c r="T33" i="14"/>
  <c r="N33" i="14"/>
  <c r="M33" i="14"/>
  <c r="U32" i="14"/>
  <c r="T32" i="14"/>
  <c r="N32" i="14"/>
  <c r="M32" i="14"/>
  <c r="U31" i="14"/>
  <c r="T31" i="14"/>
  <c r="N31" i="14"/>
  <c r="M31" i="14"/>
  <c r="U30" i="14"/>
  <c r="T30" i="14"/>
  <c r="N30" i="14"/>
  <c r="M30" i="14"/>
  <c r="U23" i="14"/>
  <c r="U24" i="14"/>
  <c r="U25" i="14"/>
  <c r="U29" i="14"/>
  <c r="N29" i="14"/>
  <c r="M29" i="14"/>
  <c r="U28" i="14"/>
  <c r="N28" i="14"/>
  <c r="M28" i="14"/>
  <c r="N23" i="14"/>
  <c r="N24" i="14"/>
  <c r="N25" i="14"/>
  <c r="N22" i="14"/>
  <c r="M23" i="14"/>
  <c r="M24" i="14"/>
  <c r="U27" i="14"/>
  <c r="N27" i="14"/>
  <c r="M27" i="14"/>
  <c r="U26" i="14"/>
  <c r="N26" i="14"/>
  <c r="M26" i="14"/>
  <c r="U59" i="16"/>
  <c r="T59" i="16"/>
  <c r="N59" i="16"/>
  <c r="U22" i="18"/>
  <c r="T22" i="18"/>
  <c r="N22" i="18"/>
  <c r="M22" i="18"/>
  <c r="U78" i="18"/>
  <c r="T78" i="18"/>
  <c r="N78" i="18"/>
  <c r="M78" i="18"/>
  <c r="U77" i="18"/>
  <c r="T77" i="18"/>
  <c r="N77" i="18"/>
  <c r="M77" i="18"/>
  <c r="U76" i="18"/>
  <c r="T76" i="18"/>
  <c r="N76" i="18"/>
  <c r="M76" i="18"/>
  <c r="U75" i="18"/>
  <c r="T75" i="18"/>
  <c r="N75" i="18"/>
  <c r="M75" i="18"/>
  <c r="U74" i="18"/>
  <c r="T74" i="18"/>
  <c r="N74" i="18"/>
  <c r="M74" i="18"/>
  <c r="U73" i="18"/>
  <c r="T73" i="18"/>
  <c r="N73" i="18"/>
  <c r="M73" i="18"/>
  <c r="U72" i="18"/>
  <c r="T72" i="18"/>
  <c r="N72" i="18"/>
  <c r="M72" i="18"/>
  <c r="U71" i="18"/>
  <c r="T71" i="18"/>
  <c r="N71" i="18"/>
  <c r="M71" i="18"/>
  <c r="U70" i="18"/>
  <c r="T70" i="18"/>
  <c r="N70" i="18"/>
  <c r="M70" i="18"/>
  <c r="U69" i="18"/>
  <c r="T69" i="18"/>
  <c r="N69" i="18"/>
  <c r="M69" i="18"/>
  <c r="U68" i="18"/>
  <c r="T68" i="18"/>
  <c r="N68" i="18"/>
  <c r="M68" i="18"/>
  <c r="U67" i="18"/>
  <c r="T67" i="18"/>
  <c r="N67" i="18"/>
  <c r="M67" i="18"/>
  <c r="U66" i="18"/>
  <c r="T66" i="18"/>
  <c r="N66" i="18"/>
  <c r="M66" i="18"/>
  <c r="U65" i="18"/>
  <c r="T65" i="18"/>
  <c r="N65" i="18"/>
  <c r="M65" i="18"/>
  <c r="U64" i="18"/>
  <c r="T64" i="18"/>
  <c r="N64" i="18"/>
  <c r="M64" i="18"/>
  <c r="U63" i="18"/>
  <c r="T63" i="18"/>
  <c r="N63" i="18"/>
  <c r="M63" i="18"/>
  <c r="U62" i="18"/>
  <c r="T62" i="18"/>
  <c r="N62" i="18"/>
  <c r="M62" i="18"/>
  <c r="U60" i="18"/>
  <c r="T60" i="18"/>
  <c r="N60" i="18"/>
  <c r="U59" i="18"/>
  <c r="T59" i="18"/>
  <c r="N59" i="18"/>
  <c r="M59" i="18"/>
  <c r="U58" i="18"/>
  <c r="T58" i="18"/>
  <c r="N58" i="18"/>
  <c r="M58" i="18"/>
  <c r="U57" i="18"/>
  <c r="T57" i="18"/>
  <c r="N57" i="18"/>
  <c r="M57" i="18"/>
  <c r="U56" i="18"/>
  <c r="T56" i="18"/>
  <c r="N56" i="18"/>
  <c r="M56" i="18"/>
  <c r="U55" i="18"/>
  <c r="T55" i="18"/>
  <c r="N55" i="18"/>
  <c r="M55" i="18"/>
  <c r="U54" i="18"/>
  <c r="T54" i="18"/>
  <c r="N54" i="18"/>
  <c r="M54" i="18"/>
  <c r="U53" i="18"/>
  <c r="T53" i="18"/>
  <c r="N53" i="18"/>
  <c r="M53" i="18"/>
  <c r="U52" i="18"/>
  <c r="T52" i="18"/>
  <c r="N52" i="18"/>
  <c r="M52" i="18"/>
  <c r="U51" i="18"/>
  <c r="T51" i="18"/>
  <c r="N51" i="18"/>
  <c r="M51" i="18"/>
  <c r="U50" i="18"/>
  <c r="T50" i="18"/>
  <c r="N50" i="18"/>
  <c r="M50" i="18"/>
  <c r="U49" i="18"/>
  <c r="T49" i="18"/>
  <c r="N49" i="18"/>
  <c r="M49" i="18"/>
  <c r="U48" i="18"/>
  <c r="T48" i="18"/>
  <c r="N48" i="18"/>
  <c r="M48" i="18"/>
  <c r="U47" i="18"/>
  <c r="T47" i="18"/>
  <c r="N47" i="18"/>
  <c r="M47" i="18"/>
  <c r="U46" i="18"/>
  <c r="T46" i="18"/>
  <c r="N46" i="18"/>
  <c r="M46" i="18"/>
  <c r="U45" i="18"/>
  <c r="T45" i="18"/>
  <c r="N45" i="18"/>
  <c r="M45" i="18"/>
  <c r="U44" i="18"/>
  <c r="T44" i="18"/>
  <c r="N44" i="18"/>
  <c r="M44" i="18"/>
  <c r="U43" i="18"/>
  <c r="T43" i="18"/>
  <c r="N43" i="18"/>
  <c r="M43" i="18"/>
  <c r="U42" i="18"/>
  <c r="T42" i="18"/>
  <c r="N42" i="18"/>
  <c r="M42" i="18"/>
  <c r="U41" i="18"/>
  <c r="T41" i="18"/>
  <c r="N41" i="18"/>
  <c r="M41" i="18"/>
  <c r="U40" i="18"/>
  <c r="T40" i="18"/>
  <c r="N40" i="18"/>
  <c r="M40" i="18"/>
  <c r="U39" i="18"/>
  <c r="T39" i="18"/>
  <c r="N39" i="18"/>
  <c r="M39" i="18"/>
  <c r="U38" i="18"/>
  <c r="T38" i="18"/>
  <c r="N38" i="18"/>
  <c r="M38" i="18"/>
  <c r="U37" i="18"/>
  <c r="T37" i="18"/>
  <c r="N37" i="18"/>
  <c r="M37" i="18"/>
  <c r="U36" i="18"/>
  <c r="T36" i="18"/>
  <c r="N36" i="18"/>
  <c r="M36" i="18"/>
  <c r="U35" i="18"/>
  <c r="T35" i="18"/>
  <c r="N35" i="18"/>
  <c r="M35" i="18"/>
  <c r="U34" i="18"/>
  <c r="T34" i="18"/>
  <c r="N34" i="18"/>
  <c r="M34" i="18"/>
  <c r="U33" i="18"/>
  <c r="T33" i="18"/>
  <c r="N33" i="18"/>
  <c r="M33" i="18"/>
  <c r="U32" i="18"/>
  <c r="T32" i="18"/>
  <c r="N32" i="18"/>
  <c r="M32" i="18"/>
  <c r="U31" i="18"/>
  <c r="T31" i="18"/>
  <c r="N31" i="18"/>
  <c r="M31" i="18"/>
  <c r="U30" i="18"/>
  <c r="T30" i="18"/>
  <c r="N30" i="18"/>
  <c r="M30" i="18"/>
  <c r="U29" i="18"/>
  <c r="T29" i="18"/>
  <c r="N29" i="18"/>
  <c r="M29" i="18"/>
  <c r="U28" i="18"/>
  <c r="T28" i="18"/>
  <c r="N28" i="18"/>
  <c r="M28" i="18"/>
  <c r="U27" i="18"/>
  <c r="T27" i="18"/>
  <c r="N27" i="18"/>
  <c r="M27" i="18"/>
  <c r="U26" i="18"/>
  <c r="T26" i="18"/>
  <c r="N26" i="18"/>
  <c r="M26" i="18"/>
  <c r="U25" i="18"/>
  <c r="T25" i="18"/>
  <c r="N25" i="18"/>
  <c r="M25" i="18"/>
  <c r="U24" i="18"/>
  <c r="T24" i="18"/>
  <c r="N24" i="18"/>
  <c r="M24" i="18"/>
  <c r="U23" i="18"/>
  <c r="T23" i="18"/>
  <c r="N23" i="18"/>
  <c r="M23" i="18"/>
  <c r="U21" i="18"/>
  <c r="T21" i="18"/>
  <c r="N21" i="18"/>
  <c r="M21" i="18"/>
  <c r="U20" i="18"/>
  <c r="T20" i="18"/>
  <c r="N20" i="18"/>
  <c r="M20" i="18"/>
  <c r="U22" i="22"/>
  <c r="T22" i="22"/>
  <c r="N22" i="22"/>
  <c r="M22" i="22"/>
  <c r="T38" i="16"/>
  <c r="U38" i="16"/>
  <c r="M38" i="16"/>
  <c r="N38" i="16"/>
  <c r="T66" i="16"/>
  <c r="T67" i="16"/>
  <c r="U77" i="16"/>
  <c r="T77" i="16"/>
  <c r="N77" i="16"/>
  <c r="M77" i="16"/>
  <c r="U76" i="16"/>
  <c r="T76" i="16"/>
  <c r="N76" i="16"/>
  <c r="M76" i="16"/>
  <c r="U75" i="16"/>
  <c r="T75" i="16"/>
  <c r="N75" i="16"/>
  <c r="M75" i="16"/>
  <c r="U74" i="16"/>
  <c r="T74" i="16"/>
  <c r="N74" i="16"/>
  <c r="M74" i="16"/>
  <c r="U73" i="16"/>
  <c r="T73" i="16"/>
  <c r="N73" i="16"/>
  <c r="M73" i="16"/>
  <c r="U72" i="16"/>
  <c r="T72" i="16"/>
  <c r="N72" i="16"/>
  <c r="M72" i="16"/>
  <c r="U52" i="16"/>
  <c r="T52" i="16"/>
  <c r="N52" i="16"/>
  <c r="M52" i="16"/>
  <c r="U71" i="16"/>
  <c r="T71" i="16"/>
  <c r="N71" i="16"/>
  <c r="M71" i="16"/>
  <c r="U70" i="16"/>
  <c r="T70" i="16"/>
  <c r="N70" i="16"/>
  <c r="M70" i="16"/>
  <c r="U63" i="16"/>
  <c r="T63" i="16"/>
  <c r="N63" i="16"/>
  <c r="M63" i="16"/>
  <c r="U69" i="16"/>
  <c r="T69" i="16"/>
  <c r="N69" i="16"/>
  <c r="M69" i="16"/>
  <c r="U58" i="16"/>
  <c r="T58" i="16"/>
  <c r="N58" i="16"/>
  <c r="U57" i="16"/>
  <c r="T57" i="16"/>
  <c r="N57" i="16"/>
  <c r="M57" i="16"/>
  <c r="U56" i="16"/>
  <c r="T56" i="16"/>
  <c r="N56" i="16"/>
  <c r="M56" i="16"/>
  <c r="U55" i="16"/>
  <c r="T55" i="16"/>
  <c r="N55" i="16"/>
  <c r="M55" i="16"/>
  <c r="U54" i="16"/>
  <c r="T54" i="16"/>
  <c r="N54" i="16"/>
  <c r="M54" i="16"/>
  <c r="U53" i="16"/>
  <c r="T53" i="16"/>
  <c r="N53" i="16"/>
  <c r="M53" i="16"/>
  <c r="U50" i="16"/>
  <c r="T50" i="16"/>
  <c r="N50" i="16"/>
  <c r="M50" i="16"/>
  <c r="U64" i="16"/>
  <c r="T64" i="16"/>
  <c r="N64" i="16"/>
  <c r="M64" i="16"/>
  <c r="U68" i="16"/>
  <c r="T68" i="16"/>
  <c r="N68" i="16"/>
  <c r="M68" i="16"/>
  <c r="U61" i="16"/>
  <c r="T61" i="16"/>
  <c r="N61" i="16"/>
  <c r="M61" i="16"/>
  <c r="U67" i="16"/>
  <c r="N67" i="16"/>
  <c r="M67" i="16"/>
  <c r="U66" i="16"/>
  <c r="N66" i="16"/>
  <c r="M66" i="16"/>
  <c r="U65" i="16"/>
  <c r="T65" i="16"/>
  <c r="N65" i="16"/>
  <c r="M65" i="16"/>
  <c r="U49" i="16"/>
  <c r="T49" i="16"/>
  <c r="N49" i="16"/>
  <c r="M49" i="16"/>
  <c r="U48" i="16"/>
  <c r="T48" i="16"/>
  <c r="N48" i="16"/>
  <c r="M48" i="16"/>
  <c r="U51" i="16"/>
  <c r="T51" i="16"/>
  <c r="N51" i="16"/>
  <c r="M51" i="16"/>
  <c r="U47" i="16"/>
  <c r="T47" i="16"/>
  <c r="N47" i="16"/>
  <c r="M47" i="16"/>
  <c r="U46" i="16"/>
  <c r="T46" i="16"/>
  <c r="N46" i="16"/>
  <c r="M46" i="16"/>
  <c r="U45" i="16"/>
  <c r="T45" i="16"/>
  <c r="N45" i="16"/>
  <c r="M45" i="16"/>
  <c r="U44" i="16"/>
  <c r="T44" i="16"/>
  <c r="N44" i="16"/>
  <c r="M44" i="16"/>
  <c r="U43" i="16"/>
  <c r="T43" i="16"/>
  <c r="N43" i="16"/>
  <c r="M43" i="16"/>
  <c r="U42" i="16"/>
  <c r="T42" i="16"/>
  <c r="N42" i="16"/>
  <c r="M42" i="16"/>
  <c r="U41" i="16"/>
  <c r="T41" i="16"/>
  <c r="N41" i="16"/>
  <c r="M41" i="16"/>
  <c r="U40" i="16"/>
  <c r="T40" i="16"/>
  <c r="N40" i="16"/>
  <c r="M40" i="16"/>
  <c r="U39" i="16"/>
  <c r="T39" i="16"/>
  <c r="N39" i="16"/>
  <c r="M39" i="16"/>
  <c r="U29" i="16"/>
  <c r="T29" i="16"/>
  <c r="N29" i="16"/>
  <c r="M29" i="16"/>
  <c r="U23" i="16"/>
  <c r="T23" i="16"/>
  <c r="N23" i="16"/>
  <c r="M23" i="16"/>
  <c r="U22" i="16"/>
  <c r="T22" i="16"/>
  <c r="N22" i="16"/>
  <c r="M22" i="16"/>
  <c r="U21" i="16"/>
  <c r="T21" i="16"/>
  <c r="N21" i="16"/>
  <c r="M21" i="16"/>
  <c r="U31" i="16"/>
  <c r="T31" i="16"/>
  <c r="N31" i="16"/>
  <c r="M31" i="16"/>
  <c r="U35" i="16"/>
  <c r="T35" i="16"/>
  <c r="N35" i="16"/>
  <c r="M35" i="16"/>
  <c r="U37" i="16"/>
  <c r="T37" i="16"/>
  <c r="N37" i="16"/>
  <c r="M37" i="16"/>
  <c r="U30" i="16"/>
  <c r="T30" i="16"/>
  <c r="N30" i="16"/>
  <c r="M30" i="16"/>
  <c r="U28" i="16"/>
  <c r="T28" i="16"/>
  <c r="N28" i="16"/>
  <c r="M28" i="16"/>
  <c r="U36" i="16"/>
  <c r="T36" i="16"/>
  <c r="N36" i="16"/>
  <c r="M36" i="16"/>
  <c r="U34" i="16"/>
  <c r="T34" i="16"/>
  <c r="N34" i="16"/>
  <c r="M34" i="16"/>
  <c r="U33" i="16"/>
  <c r="T33" i="16"/>
  <c r="N33" i="16"/>
  <c r="M33" i="16"/>
  <c r="U27" i="16"/>
  <c r="T27" i="16"/>
  <c r="N27" i="16"/>
  <c r="M27" i="16"/>
  <c r="U26" i="16"/>
  <c r="T26" i="16"/>
  <c r="N26" i="16"/>
  <c r="M26" i="16"/>
  <c r="U25" i="16"/>
  <c r="T25" i="16"/>
  <c r="N25" i="16"/>
  <c r="M25" i="16"/>
  <c r="U32" i="16"/>
  <c r="T32" i="16"/>
  <c r="N32" i="16"/>
  <c r="M32" i="16"/>
  <c r="U24" i="16"/>
  <c r="T24" i="16"/>
  <c r="N24" i="16"/>
  <c r="M24" i="16"/>
  <c r="M26" i="20"/>
  <c r="N26" i="20"/>
  <c r="T26" i="20"/>
  <c r="U26" i="20"/>
  <c r="M33" i="20"/>
  <c r="N33" i="20"/>
  <c r="T33" i="20"/>
  <c r="U33" i="20"/>
  <c r="U20" i="16"/>
  <c r="T20" i="16"/>
  <c r="N20" i="16"/>
  <c r="M20" i="16"/>
  <c r="T72" i="20"/>
  <c r="U72" i="20"/>
  <c r="N72" i="20"/>
  <c r="M72" i="20"/>
  <c r="U23" i="13" l="1"/>
  <c r="U22" i="13"/>
  <c r="T22" i="13"/>
  <c r="T23" i="13"/>
  <c r="T21" i="13"/>
  <c r="T20" i="13"/>
  <c r="M20" i="13"/>
  <c r="M21" i="13"/>
  <c r="M23" i="13"/>
  <c r="M22" i="13"/>
  <c r="M25" i="13"/>
  <c r="U20" i="14"/>
  <c r="U21" i="14"/>
  <c r="U22" i="14"/>
  <c r="M20" i="14"/>
  <c r="M21" i="14"/>
  <c r="M22" i="14"/>
  <c r="M25" i="14"/>
  <c r="U62" i="16"/>
  <c r="T62" i="16"/>
  <c r="M62" i="16"/>
  <c r="N35" i="20"/>
  <c r="N38" i="20"/>
  <c r="T23" i="20" l="1"/>
  <c r="T63" i="20"/>
  <c r="T25" i="20"/>
  <c r="T78" i="20"/>
  <c r="T79" i="20"/>
  <c r="T24" i="20"/>
  <c r="T35" i="20"/>
  <c r="T20" i="20"/>
  <c r="T34" i="20"/>
  <c r="T36" i="20"/>
  <c r="T51" i="20"/>
  <c r="T28" i="20"/>
  <c r="T29" i="20"/>
  <c r="T42" i="20"/>
  <c r="T40" i="20"/>
  <c r="T39" i="20"/>
  <c r="T37" i="20"/>
  <c r="T38" i="20"/>
  <c r="T27" i="20"/>
  <c r="T30" i="20"/>
  <c r="T31" i="20"/>
  <c r="T21" i="20"/>
  <c r="T22" i="20"/>
  <c r="T59" i="20"/>
  <c r="T44" i="20"/>
  <c r="T45" i="20"/>
  <c r="T47" i="20"/>
  <c r="T60" i="20"/>
  <c r="T48" i="20"/>
  <c r="T57" i="20"/>
  <c r="T58" i="20"/>
  <c r="T49" i="20"/>
  <c r="T64" i="20"/>
  <c r="T65" i="20"/>
  <c r="T55" i="20"/>
  <c r="T50" i="20"/>
  <c r="T54" i="20"/>
  <c r="T56" i="20"/>
  <c r="T62" i="20"/>
  <c r="T32" i="20"/>
  <c r="T53" i="20"/>
  <c r="T66" i="20"/>
  <c r="T61" i="20"/>
  <c r="T67" i="20"/>
  <c r="T75" i="20"/>
  <c r="T69" i="20"/>
  <c r="T70" i="20"/>
  <c r="T68" i="20"/>
  <c r="T52" i="20"/>
  <c r="T71" i="20"/>
  <c r="T46" i="20"/>
  <c r="T73" i="20"/>
  <c r="T41" i="20"/>
  <c r="U41" i="20"/>
  <c r="U21" i="22"/>
  <c r="U23" i="20"/>
  <c r="U63" i="20"/>
  <c r="U25" i="20"/>
  <c r="U78" i="20"/>
  <c r="U79" i="20"/>
  <c r="U24" i="20"/>
  <c r="U35" i="20"/>
  <c r="U20" i="20"/>
  <c r="U34" i="20"/>
  <c r="U36" i="20"/>
  <c r="U51" i="20"/>
  <c r="U28" i="20"/>
  <c r="U29" i="20"/>
  <c r="U42" i="20"/>
  <c r="U40" i="20"/>
  <c r="U39" i="20"/>
  <c r="U37" i="20"/>
  <c r="U38" i="20"/>
  <c r="U27" i="20"/>
  <c r="U30" i="20"/>
  <c r="U31" i="20"/>
  <c r="U21" i="20"/>
  <c r="U22" i="20"/>
  <c r="U59" i="20"/>
  <c r="U44" i="20"/>
  <c r="U45" i="20"/>
  <c r="U47" i="20"/>
  <c r="U60" i="20"/>
  <c r="U48" i="20"/>
  <c r="U57" i="20"/>
  <c r="U58" i="20"/>
  <c r="U49" i="20"/>
  <c r="U64" i="20"/>
  <c r="U65" i="20"/>
  <c r="U55" i="20"/>
  <c r="U50" i="20"/>
  <c r="U54" i="20"/>
  <c r="U56" i="20"/>
  <c r="U62" i="20"/>
  <c r="U32" i="20"/>
  <c r="U53" i="20"/>
  <c r="U66" i="20"/>
  <c r="U61" i="20"/>
  <c r="U67" i="20"/>
  <c r="U75" i="20"/>
  <c r="U69" i="20"/>
  <c r="U70" i="20"/>
  <c r="U68" i="20"/>
  <c r="U52" i="20"/>
  <c r="U71" i="20"/>
  <c r="U46" i="20"/>
  <c r="U73" i="20"/>
  <c r="U74" i="20"/>
  <c r="U76" i="20"/>
  <c r="U77" i="20"/>
  <c r="N41" i="20" l="1"/>
  <c r="M23" i="20"/>
  <c r="M63" i="20"/>
  <c r="M25" i="20"/>
  <c r="M78" i="20"/>
  <c r="M79" i="20"/>
  <c r="M24" i="20"/>
  <c r="M35" i="20"/>
  <c r="M20" i="20"/>
  <c r="M34" i="20"/>
  <c r="M36" i="20"/>
  <c r="M51" i="20"/>
  <c r="M28" i="20"/>
  <c r="M29" i="20"/>
  <c r="M42" i="20"/>
  <c r="M40" i="20"/>
  <c r="M39" i="20"/>
  <c r="M37" i="20"/>
  <c r="M38" i="20"/>
  <c r="M27" i="20"/>
  <c r="M30" i="20"/>
  <c r="M31" i="20"/>
  <c r="M21" i="20"/>
  <c r="M22" i="20"/>
  <c r="M59" i="20"/>
  <c r="M45" i="20"/>
  <c r="M47" i="20"/>
  <c r="M60" i="20"/>
  <c r="M48" i="20"/>
  <c r="M57" i="20"/>
  <c r="M58" i="20"/>
  <c r="M49" i="20"/>
  <c r="M64" i="20"/>
  <c r="M65" i="20"/>
  <c r="M55" i="20"/>
  <c r="M50" i="20"/>
  <c r="M54" i="20"/>
  <c r="M56" i="20"/>
  <c r="M62" i="20"/>
  <c r="M32" i="20"/>
  <c r="M53" i="20"/>
  <c r="M66" i="20"/>
  <c r="M61" i="20"/>
  <c r="M67" i="20"/>
  <c r="M75" i="20"/>
  <c r="M69" i="20"/>
  <c r="M70" i="20"/>
  <c r="M68" i="20"/>
  <c r="M52" i="20"/>
  <c r="M71" i="20"/>
  <c r="M46" i="20"/>
  <c r="M73" i="20"/>
  <c r="M74" i="20"/>
  <c r="M76" i="20"/>
  <c r="M77" i="20"/>
  <c r="M41" i="20"/>
  <c r="M24" i="22"/>
  <c r="M34" i="22"/>
  <c r="M38" i="22"/>
  <c r="M25" i="22"/>
  <c r="M35" i="22"/>
  <c r="M27" i="22"/>
  <c r="M37" i="22"/>
  <c r="M39" i="22"/>
  <c r="M23" i="22"/>
  <c r="M41" i="22"/>
  <c r="M33" i="22"/>
  <c r="M36" i="22"/>
  <c r="M32" i="22"/>
  <c r="M26" i="22"/>
  <c r="M29" i="22"/>
  <c r="M20" i="22"/>
  <c r="M28" i="22"/>
  <c r="M59" i="22"/>
  <c r="M61" i="22"/>
  <c r="M44" i="22"/>
  <c r="M63" i="22"/>
  <c r="M53" i="22"/>
  <c r="M43" i="22"/>
  <c r="M57" i="22"/>
  <c r="M58" i="22"/>
  <c r="M64" i="22"/>
  <c r="M66" i="22"/>
  <c r="M69" i="22"/>
  <c r="M70" i="22"/>
  <c r="M49" i="22"/>
  <c r="M47" i="22"/>
  <c r="M46" i="22"/>
  <c r="M52" i="22"/>
  <c r="M65" i="22"/>
  <c r="M51" i="22"/>
  <c r="M48" i="22"/>
  <c r="M50" i="22"/>
  <c r="M54" i="22"/>
  <c r="M68" i="22"/>
  <c r="M60" i="22"/>
  <c r="M40" i="22"/>
  <c r="M55" i="22"/>
  <c r="M42" i="22"/>
  <c r="M67" i="22"/>
  <c r="M56" i="22"/>
  <c r="M45" i="22"/>
  <c r="M30" i="22"/>
  <c r="M31" i="22"/>
  <c r="M21" i="22"/>
  <c r="T24" i="22"/>
  <c r="T34" i="22"/>
  <c r="T38" i="22"/>
  <c r="T25" i="22"/>
  <c r="T35" i="22"/>
  <c r="T27" i="22"/>
  <c r="T37" i="22"/>
  <c r="T39" i="22"/>
  <c r="T23" i="22"/>
  <c r="T41" i="22"/>
  <c r="T33" i="22"/>
  <c r="T36" i="22"/>
  <c r="T32" i="22"/>
  <c r="T26" i="22"/>
  <c r="T29" i="22"/>
  <c r="T20" i="22"/>
  <c r="T28" i="22"/>
  <c r="T59" i="22"/>
  <c r="T61" i="22"/>
  <c r="T44" i="22"/>
  <c r="T63" i="22"/>
  <c r="T53" i="22"/>
  <c r="T43" i="22"/>
  <c r="T57" i="22"/>
  <c r="T58" i="22"/>
  <c r="T64" i="22"/>
  <c r="T66" i="22"/>
  <c r="T69" i="22"/>
  <c r="T70" i="22"/>
  <c r="T49" i="22"/>
  <c r="T47" i="22"/>
  <c r="T46" i="22"/>
  <c r="T52" i="22"/>
  <c r="T65" i="22"/>
  <c r="T51" i="22"/>
  <c r="T48" i="22"/>
  <c r="T50" i="22"/>
  <c r="T54" i="22"/>
  <c r="T68" i="22"/>
  <c r="T60" i="22"/>
  <c r="T40" i="22"/>
  <c r="T55" i="22"/>
  <c r="T42" i="22"/>
  <c r="T67" i="22"/>
  <c r="T56" i="22"/>
  <c r="T45" i="22"/>
  <c r="T30" i="22"/>
  <c r="T31" i="22"/>
  <c r="T21" i="22"/>
  <c r="U31" i="22"/>
  <c r="U30" i="22"/>
  <c r="U45" i="22"/>
  <c r="U56" i="22"/>
  <c r="U67" i="22"/>
  <c r="U42" i="22"/>
  <c r="U55" i="22"/>
  <c r="U40" i="22"/>
  <c r="U60" i="22"/>
  <c r="U68" i="22"/>
  <c r="U54" i="22"/>
  <c r="U50" i="22"/>
  <c r="U48" i="22"/>
  <c r="U51" i="22"/>
  <c r="U65" i="22"/>
  <c r="U52" i="22"/>
  <c r="U46" i="22"/>
  <c r="U47" i="22"/>
  <c r="U49" i="22"/>
  <c r="U70" i="22"/>
  <c r="U69" i="22"/>
  <c r="U66" i="22"/>
  <c r="U64" i="22"/>
  <c r="U58" i="22"/>
  <c r="U57" i="22"/>
  <c r="U43" i="22"/>
  <c r="U53" i="22"/>
  <c r="U63" i="22"/>
  <c r="U44" i="22"/>
  <c r="U61" i="22"/>
  <c r="U59" i="22"/>
  <c r="U28" i="22"/>
  <c r="U20" i="22"/>
  <c r="U29" i="22"/>
  <c r="U26" i="22"/>
  <c r="U32" i="22"/>
  <c r="U36" i="22"/>
  <c r="U33" i="22"/>
  <c r="U41" i="22"/>
  <c r="U23" i="22"/>
  <c r="U39" i="22"/>
  <c r="U37" i="22"/>
  <c r="U27" i="22"/>
  <c r="U35" i="22"/>
  <c r="U25" i="22"/>
  <c r="U38" i="22"/>
  <c r="U34" i="22"/>
  <c r="U24" i="22"/>
  <c r="T45" i="23"/>
  <c r="T41" i="23"/>
  <c r="T43" i="23"/>
  <c r="T47" i="23"/>
  <c r="T38" i="23"/>
  <c r="T37" i="23"/>
  <c r="T42" i="23"/>
  <c r="T39" i="23"/>
  <c r="T29" i="23"/>
  <c r="T40" i="23"/>
  <c r="T46" i="23"/>
  <c r="T48" i="23"/>
  <c r="T49" i="23"/>
  <c r="T50" i="23"/>
  <c r="T51" i="23"/>
  <c r="T56" i="23"/>
  <c r="T57" i="23"/>
  <c r="T23" i="23"/>
  <c r="T22" i="23"/>
  <c r="T28" i="23"/>
  <c r="T52" i="23"/>
  <c r="T34" i="23"/>
  <c r="T32" i="23"/>
  <c r="T35" i="23"/>
  <c r="T30" i="23"/>
  <c r="T36" i="23"/>
  <c r="T24" i="23"/>
  <c r="T26" i="23"/>
  <c r="T31" i="23"/>
  <c r="T27" i="23"/>
  <c r="T54" i="23"/>
  <c r="T55" i="23"/>
  <c r="T53" i="23"/>
  <c r="T33" i="23"/>
  <c r="T25" i="23"/>
  <c r="T44" i="23"/>
  <c r="T21" i="23"/>
  <c r="T20" i="23"/>
  <c r="U21" i="23"/>
  <c r="U44" i="23"/>
  <c r="U25" i="23"/>
  <c r="U33" i="23"/>
  <c r="U53" i="23"/>
  <c r="U55" i="23"/>
  <c r="U45" i="23"/>
  <c r="U54" i="23"/>
  <c r="U27" i="23"/>
  <c r="U31" i="23"/>
  <c r="U41" i="23"/>
  <c r="U26" i="23"/>
  <c r="U43" i="23"/>
  <c r="U47" i="23"/>
  <c r="U24" i="23"/>
  <c r="U36" i="23"/>
  <c r="U30" i="23"/>
  <c r="U35" i="23"/>
  <c r="U32" i="23"/>
  <c r="U34" i="23"/>
  <c r="U52" i="23"/>
  <c r="U28" i="23"/>
  <c r="U38" i="23"/>
  <c r="U22" i="23"/>
  <c r="U23" i="23"/>
  <c r="U37" i="23"/>
  <c r="U57" i="23"/>
  <c r="U56" i="23"/>
  <c r="U51" i="23"/>
  <c r="U50" i="23"/>
  <c r="U49" i="23"/>
  <c r="U48" i="23"/>
  <c r="U46" i="23"/>
  <c r="U40" i="23"/>
  <c r="U29" i="23"/>
  <c r="U39" i="23"/>
  <c r="U42" i="23"/>
  <c r="U20" i="23"/>
  <c r="N47" i="23"/>
  <c r="N41" i="23"/>
  <c r="N45" i="23"/>
  <c r="M41" i="23"/>
  <c r="M21" i="23"/>
  <c r="M44" i="23"/>
  <c r="M25" i="23"/>
  <c r="M33" i="23"/>
  <c r="M53" i="23"/>
  <c r="M55" i="23"/>
  <c r="M54" i="23"/>
  <c r="M27" i="23"/>
  <c r="M31" i="23"/>
  <c r="M26" i="23"/>
  <c r="M24" i="23"/>
  <c r="M36" i="23"/>
  <c r="M30" i="23"/>
  <c r="M35" i="23"/>
  <c r="M32" i="23"/>
  <c r="M34" i="23"/>
  <c r="M28" i="23"/>
  <c r="M22" i="23"/>
  <c r="M23" i="23"/>
  <c r="M51" i="23"/>
  <c r="M50" i="23"/>
  <c r="M49" i="23"/>
  <c r="M48" i="23"/>
  <c r="M40" i="23"/>
  <c r="M29" i="23"/>
  <c r="M39" i="23"/>
  <c r="N20" i="23"/>
  <c r="M20" i="23"/>
  <c r="N22" i="13"/>
  <c r="N25" i="13"/>
  <c r="N23" i="13"/>
  <c r="N21" i="13"/>
  <c r="N20" i="13"/>
  <c r="N21" i="14"/>
  <c r="N20" i="14"/>
  <c r="N79" i="20"/>
  <c r="N78" i="20"/>
  <c r="N70" i="20"/>
  <c r="N60" i="20"/>
  <c r="N56" i="20"/>
  <c r="N59" i="20"/>
  <c r="N37" i="20"/>
  <c r="N39" i="20"/>
  <c r="N29" i="20"/>
  <c r="N36" i="20"/>
  <c r="N44" i="20"/>
  <c r="N69" i="20"/>
  <c r="N77" i="20"/>
  <c r="N76" i="20"/>
  <c r="N74" i="20"/>
  <c r="N73" i="20"/>
  <c r="N46" i="20"/>
  <c r="N71" i="20"/>
  <c r="N52" i="20"/>
  <c r="N68" i="20"/>
  <c r="N67" i="20"/>
  <c r="N61" i="20"/>
  <c r="N66" i="20"/>
  <c r="N53" i="20"/>
  <c r="N32" i="20"/>
  <c r="N62" i="20"/>
  <c r="N50" i="20"/>
  <c r="N55" i="20"/>
  <c r="N65" i="20"/>
  <c r="N64" i="20"/>
  <c r="N49" i="20"/>
  <c r="N58" i="20"/>
  <c r="N57" i="20"/>
  <c r="N48" i="20"/>
  <c r="N47" i="20"/>
  <c r="N45" i="20"/>
  <c r="N22" i="20"/>
  <c r="N21" i="20"/>
  <c r="N31" i="20"/>
  <c r="N30" i="20"/>
  <c r="N27" i="20"/>
  <c r="N40" i="20"/>
  <c r="N42" i="20"/>
  <c r="N28" i="20"/>
  <c r="N51" i="20"/>
  <c r="N34" i="20"/>
  <c r="N20" i="20"/>
  <c r="N24" i="20"/>
  <c r="N25" i="20"/>
  <c r="N63" i="20"/>
  <c r="N23" i="20"/>
  <c r="N46" i="22" l="1"/>
  <c r="N70" i="22"/>
  <c r="N55" i="22"/>
  <c r="N52" i="23"/>
  <c r="M52" i="23"/>
  <c r="N52" i="22"/>
  <c r="N42" i="23"/>
  <c r="M42" i="23"/>
  <c r="M45" i="23"/>
  <c r="N43" i="23"/>
  <c r="M43" i="23"/>
  <c r="N37" i="23"/>
  <c r="M37" i="23"/>
  <c r="N32" i="22"/>
  <c r="N36" i="22"/>
  <c r="N37" i="22"/>
  <c r="N35" i="22"/>
  <c r="N38" i="22"/>
  <c r="N63" i="22"/>
  <c r="N61" i="22"/>
  <c r="M38" i="23"/>
  <c r="N38" i="23"/>
  <c r="N49" i="22"/>
  <c r="N48" i="22"/>
  <c r="N47" i="22"/>
  <c r="N44" i="22"/>
  <c r="N58" i="22"/>
  <c r="N31" i="22"/>
  <c r="N21" i="22"/>
  <c r="N54" i="23" l="1"/>
  <c r="N49" i="23"/>
  <c r="M46" i="23"/>
  <c r="N39" i="23"/>
  <c r="N29" i="23"/>
  <c r="N40" i="23"/>
  <c r="N46" i="23"/>
  <c r="N48" i="23"/>
  <c r="N50" i="23"/>
  <c r="N51" i="23"/>
  <c r="M56" i="23"/>
  <c r="N56" i="23"/>
  <c r="M57" i="23"/>
  <c r="N57" i="23"/>
  <c r="N23" i="23"/>
  <c r="N22" i="23"/>
  <c r="N28" i="23"/>
  <c r="N34" i="23"/>
  <c r="N32" i="23"/>
  <c r="N35" i="23"/>
  <c r="N30" i="23"/>
  <c r="N36" i="23"/>
  <c r="N24" i="23"/>
  <c r="M47" i="23"/>
  <c r="N26" i="23"/>
  <c r="N31" i="23"/>
  <c r="N27" i="23"/>
  <c r="N55" i="23"/>
  <c r="N53" i="23"/>
  <c r="N33" i="23"/>
  <c r="N25" i="23"/>
  <c r="N44" i="23"/>
  <c r="N21" i="23"/>
  <c r="N54" i="20" l="1"/>
  <c r="N75" i="20"/>
  <c r="N62" i="16"/>
  <c r="N69" i="22"/>
  <c r="N25" i="22" l="1"/>
  <c r="N27" i="22"/>
  <c r="N39" i="22"/>
  <c r="N23" i="22"/>
  <c r="N41" i="22"/>
  <c r="N33" i="22"/>
  <c r="N26" i="22"/>
  <c r="N29" i="22"/>
  <c r="N20" i="22"/>
  <c r="N28" i="22"/>
  <c r="N59" i="22"/>
  <c r="N53" i="22"/>
  <c r="N43" i="22"/>
  <c r="N57" i="22"/>
  <c r="N64" i="22"/>
  <c r="N66" i="22"/>
  <c r="N65" i="22"/>
  <c r="N51" i="22"/>
  <c r="N50" i="22"/>
  <c r="N54" i="22"/>
  <c r="N68" i="22"/>
  <c r="N60" i="22"/>
  <c r="N40" i="22"/>
  <c r="N42" i="22"/>
  <c r="N67" i="22"/>
  <c r="N56" i="22"/>
  <c r="N45" i="22"/>
  <c r="N30" i="22"/>
  <c r="N34" i="22"/>
  <c r="N24" i="22"/>
  <c r="U198" i="22" l="1"/>
  <c r="T198" i="22"/>
  <c r="N198" i="22"/>
  <c r="M198" i="22"/>
  <c r="U197" i="22"/>
  <c r="T197" i="22"/>
  <c r="N197" i="22"/>
  <c r="M197" i="22"/>
  <c r="U196" i="22"/>
  <c r="T196" i="22"/>
  <c r="N196" i="22"/>
  <c r="M196" i="22"/>
  <c r="U195" i="22"/>
  <c r="T195" i="22"/>
  <c r="N195" i="22"/>
  <c r="M195" i="22"/>
  <c r="U194" i="22"/>
  <c r="T194" i="22"/>
  <c r="N194" i="22"/>
  <c r="M194" i="22"/>
  <c r="U258" i="16"/>
  <c r="T258" i="16"/>
  <c r="N258" i="16"/>
  <c r="M258" i="16"/>
  <c r="U257" i="16"/>
  <c r="T257" i="16"/>
  <c r="N257" i="16"/>
  <c r="M257" i="16"/>
  <c r="U256" i="16"/>
  <c r="T256" i="16"/>
  <c r="N256" i="16"/>
  <c r="M256" i="16"/>
  <c r="U255" i="16"/>
  <c r="T255" i="16"/>
  <c r="N255" i="16"/>
  <c r="M255" i="16"/>
  <c r="U254" i="16"/>
  <c r="T254" i="16"/>
  <c r="N254" i="16"/>
  <c r="M254" i="16"/>
  <c r="U248" i="13"/>
  <c r="T248" i="13"/>
  <c r="N248" i="13"/>
  <c r="M248" i="13"/>
  <c r="U247" i="13"/>
  <c r="T247" i="13"/>
  <c r="N247" i="13"/>
  <c r="M247" i="13"/>
  <c r="U246" i="13"/>
  <c r="T246" i="13"/>
  <c r="N246" i="13"/>
  <c r="M246" i="13"/>
  <c r="U245" i="13"/>
  <c r="T245" i="13"/>
  <c r="N245" i="13"/>
  <c r="M245" i="13"/>
  <c r="U244" i="13"/>
  <c r="T244" i="13"/>
  <c r="N244" i="13"/>
  <c r="M244" i="13"/>
  <c r="U21" i="13"/>
  <c r="U20" i="13"/>
</calcChain>
</file>

<file path=xl/sharedStrings.xml><?xml version="1.0" encoding="utf-8"?>
<sst xmlns="http://schemas.openxmlformats.org/spreadsheetml/2006/main" count="5916" uniqueCount="1368">
  <si>
    <t xml:space="preserve">Anexo N°2, Matriz de Identificación de peligros y evaluacion de riesgos (IPER) </t>
  </si>
  <si>
    <t>rev 00</t>
  </si>
  <si>
    <t>Razón Social</t>
  </si>
  <si>
    <t>Nombre Centro de trabajo</t>
  </si>
  <si>
    <t>Fecha elaboración</t>
  </si>
  <si>
    <t>Rut</t>
  </si>
  <si>
    <t>N° de adherente</t>
  </si>
  <si>
    <t>Fecha actualización</t>
  </si>
  <si>
    <t xml:space="preserve">Dirección </t>
  </si>
  <si>
    <t>N° de Trabajadores centro</t>
  </si>
  <si>
    <t xml:space="preserve">Nombre quién Revisa </t>
  </si>
  <si>
    <t xml:space="preserve">Actividad Económica Principal </t>
  </si>
  <si>
    <t>Fecha de elaboración</t>
  </si>
  <si>
    <t>Comuna</t>
  </si>
  <si>
    <t xml:space="preserve">Nombre responsable </t>
  </si>
  <si>
    <t xml:space="preserve">Nombre quién Aprueba </t>
  </si>
  <si>
    <t>Región</t>
  </si>
  <si>
    <t>Proceso tipo operacional/apoyo</t>
  </si>
  <si>
    <t>Número de trabajadores</t>
  </si>
  <si>
    <t>ETAPA I</t>
  </si>
  <si>
    <t>ETAPA II</t>
  </si>
  <si>
    <t>ETAPA III</t>
  </si>
  <si>
    <t>ETAPA IV</t>
  </si>
  <si>
    <t>ETAPA V</t>
  </si>
  <si>
    <t>Levantamiento de procesos operativos y de apoyo</t>
  </si>
  <si>
    <t>Identificación de peligros y riesgos asociados</t>
  </si>
  <si>
    <t>Evaluación de riesgos de SST.</t>
  </si>
  <si>
    <t xml:space="preserve">Determinación y aplicación de controles. </t>
  </si>
  <si>
    <t xml:space="preserve">Nombre Actividades </t>
  </si>
  <si>
    <t>Rutinaria / No Rutinaria</t>
  </si>
  <si>
    <t>Tarea</t>
  </si>
  <si>
    <t>Puesto de Trabajo</t>
  </si>
  <si>
    <t xml:space="preserve">N° Trabajadores </t>
  </si>
  <si>
    <t>Peligro (GEMA)</t>
  </si>
  <si>
    <t>Riesgo Asociado</t>
  </si>
  <si>
    <t>¿Es Crítico?</t>
  </si>
  <si>
    <t>Posible daño(s)</t>
  </si>
  <si>
    <t>Análisis de riesgo inicial MR=PxC</t>
  </si>
  <si>
    <t>Controles Adoptados aplicar jerarquización  del riesgo</t>
  </si>
  <si>
    <t xml:space="preserve">Responsables de ejecutar los Controles  </t>
  </si>
  <si>
    <t>Plazos</t>
  </si>
  <si>
    <t>Análisis de riesgo residual MR=PxC</t>
  </si>
  <si>
    <t>F</t>
  </si>
  <si>
    <t>M</t>
  </si>
  <si>
    <t>Probabilidad (P)</t>
  </si>
  <si>
    <t>Consecuencia (C)</t>
  </si>
  <si>
    <t>Magnitud del riesgo</t>
  </si>
  <si>
    <t>Clasificación del riesgo</t>
  </si>
  <si>
    <t>Desplazamiento Peatonal</t>
  </si>
  <si>
    <t>R</t>
  </si>
  <si>
    <t>Actos inseguros como cruce de calzadas por zonas no habilitadas</t>
  </si>
  <si>
    <t xml:space="preserve">Atropellos </t>
  </si>
  <si>
    <t>SI</t>
  </si>
  <si>
    <t>Contusiones, Traumatismos, Amputaciones, Muerte</t>
  </si>
  <si>
    <t xml:space="preserve">1. Capacitación sobre desplazamiento peatonal seguro
2. Entrega ODI
3. Entrega RIOHS
4. Campañas de sensibilización
5. Información sobre prevención de accidentes de tránsito 
</t>
  </si>
  <si>
    <t>Uso de elementos distractores como teléfono celular sin manos libres o dispositivos de audio durante el desplazamiento</t>
  </si>
  <si>
    <t>Atropellos o golpes con vehículos u objetos</t>
  </si>
  <si>
    <t>Contrusiones, Traumatismos, Amputaciones, Muerte</t>
  </si>
  <si>
    <t>1. Capacitación sobre desplazamiento peatonal seguro
2. Entrega ODI
3. Entrega RIOHS
4. Campañas de sensibilización
5. Información sobre prevención de accidentes de tránsito 
6. Capacitaciones sobre uso seguro de teléfono móvil.</t>
  </si>
  <si>
    <t>Consumo de medicamentos con potencial efecto adverso significativo (Somnolencia; Anafilaxia; Pérdida de consciencia; etc)</t>
  </si>
  <si>
    <t>Atropellos, caídas o golpes con vehículos u objetos presentes en la vía pública</t>
  </si>
  <si>
    <t>Contusiones, Esguinces, Desgarros, Traumatismos, Amputaciones, Muerte</t>
  </si>
  <si>
    <t xml:space="preserve">1. Capacitación sobre desplazamiento peatonal seguro
2. Entrega ODI
3. Entrega RIOHS
4. Campañas de sensibilización
5. Información sobre prevención de accidentes de tránsito
6. Política de alcohol y drogas </t>
  </si>
  <si>
    <t>Consumo de alcohol y/o drogas</t>
  </si>
  <si>
    <t>Fatiga y/o Somnolencia</t>
  </si>
  <si>
    <t>1. Capacitación sobre desplazamiento peatonal seguro
2. Entrega ODI
3. Entrega RIOHS
4. Campañas de sensibilización
5. Información sobre prevención de accidentes de tránsito.
6. Plan prevención fatiga y/o somnolencia para peatones</t>
  </si>
  <si>
    <t>Trastornos del sueño y/o mala o escasa alimentación</t>
  </si>
  <si>
    <t>Atropellos, caídas a mismo nivel, golpes con vehículos u objetos</t>
  </si>
  <si>
    <t xml:space="preserve">1. Capacitación sobre desplazamiento peatonal seguro
2. Entrega ODI
3. Entrega RIOHS
4. Campañas de sensibilización
5. Información sobre prevención de accidentes de tránsito
6. Plan o capacitación sobre nutrición y prevención de trastornos del sueño </t>
  </si>
  <si>
    <t>Imprudencia por parte de conductores de vehículos motorizados o ciclos</t>
  </si>
  <si>
    <t xml:space="preserve">1. Capacitación sobre desplazamiento peatonal seguro
2. Entrega ODI
3. Entrega RIOHS
4. Campañas de sensibilización
5. Información sobre prevención de accidentes de tránsito </t>
  </si>
  <si>
    <t xml:space="preserve">Malas condiciones de las vías de tránsito peatonal por  cruces peatonales  o con demarcación poco visible </t>
  </si>
  <si>
    <t xml:space="preserve">1. Capacitación sobre desplazamiento peatonal seguro
2. Entrega ODI
3. Entrega RIOHS
4. Campañas de sensibilización
5. Información sobre prevención de accidentes de tránsito, identificación de focos críticos </t>
  </si>
  <si>
    <t>Cuestas, barrancos o excavaciones profundas</t>
  </si>
  <si>
    <t>Caídas a distinto nivel</t>
  </si>
  <si>
    <t>1. Capacitación sobre desplazamiento peatonal seguro
2. Entrega ODI
3. Entrega RIOHS
4. Campañas de sensibilización
5. Información sobre prevención de accidentes en cuestas o barrancos</t>
  </si>
  <si>
    <t>Anomalíaso fallas en la infraestructura vial</t>
  </si>
  <si>
    <t>Caídas al mismo o distinto nivel</t>
  </si>
  <si>
    <t>NO</t>
  </si>
  <si>
    <t>Contusiones, Esguinces, Desgarros, Traumatismos</t>
  </si>
  <si>
    <t xml:space="preserve">1. Capacitación sobre desplazamiento peatonal seguro
2. Entrega ODI
3. Entrega RIOHS
4. Campañas de sensibilización
5. Información sobre prevención de accidentes de tránsito 
</t>
  </si>
  <si>
    <t>Presencia de objetos y/o basura en las sendas peatonales</t>
  </si>
  <si>
    <t>Caídas a mismo nivel, golpes con objetos</t>
  </si>
  <si>
    <t>Contrusiones, Traumatismos</t>
  </si>
  <si>
    <t xml:space="preserve">Desplazamiento Peatonal 
</t>
  </si>
  <si>
    <t xml:space="preserve">Inexistencia de cruces, pasarelas o pasos peatonales cercanos </t>
  </si>
  <si>
    <t>Desplazamiento por sector con escasa iluminación natural o artificial</t>
  </si>
  <si>
    <t>Caídas al mismo nivel, Golpes con objetos</t>
  </si>
  <si>
    <t>Superficie de desplazamiento inestable</t>
  </si>
  <si>
    <t>Caídas al mismo nivel</t>
  </si>
  <si>
    <t xml:space="preserve">Desplazamiento por caminos húmedos y/o resbaladizos </t>
  </si>
  <si>
    <t>Encandilamiento</t>
  </si>
  <si>
    <t xml:space="preserve">Interacción con vehículos detenidos en zonas de estacionamientos o en la calzada </t>
  </si>
  <si>
    <t>Dezplazamiento por zonas de alta congestión vehicular (puede generar / aumentar el estrés)</t>
  </si>
  <si>
    <t>Exigencias psicológicas en el trabajo</t>
  </si>
  <si>
    <t>Estrés laboral</t>
  </si>
  <si>
    <t xml:space="preserve">1. Capacitación sobre desplazamiento peatonal seguro
2. Entrega ODI
3. Entrega RIOHS
4. Campañas de sensibilización
5. Información sobre prevención de accidentes de tránsito.
6. Aplicación protocolo de riesgos psicosociales </t>
  </si>
  <si>
    <t>Presencia de animales sueltos en la vía pública</t>
  </si>
  <si>
    <t>Contacto con animales</t>
  </si>
  <si>
    <t>Lesiones recibidas en el cuerpo, o parte de éste producto de mordiscos, arañazos, mordeduras, golpes</t>
  </si>
  <si>
    <t>1. Capacitación sobre desplazamiento peatonal seguro
2. Entrega ODI
3. Entrega RIOHS
4. Campañas de sensibilización
5. Información sobre prevención de accidentes de tránsito</t>
  </si>
  <si>
    <t>Agresiones por parte de desconocidos y/o antisociales</t>
  </si>
  <si>
    <t>Agresiones físicas y verbales</t>
  </si>
  <si>
    <t>Contrusiones, Traumatismos, amputaciones, Muerte, lesiones psicológicas</t>
  </si>
  <si>
    <t>1. Capacitación sobre desplazamiento peatonal seguro
2. Entrega ODI
3. Entrega RIOHS
4. Campañas de sensibilización
5. Información sobre prevención de accidentes de tránsito
6. Plan específico para prevenir robos y/o agresiones 
7. Capacitación sobre manejo de crisis y situaciones de conflictos</t>
  </si>
  <si>
    <t>Protestas y/o atentados a la propiedad pública y privada</t>
  </si>
  <si>
    <t>Agresiones físicas; Incendios, explosiones, Proyección de elementos contundentes y/o partículas</t>
  </si>
  <si>
    <t xml:space="preserve">Contusiones, Traumatismos, quemaduras, cortes, amputaciones, muerte </t>
  </si>
  <si>
    <t xml:space="preserve">1. Capacitación sobre desplazamiento peatonal seguro
2. Entrega ODI
3. Entrega RIOHS
4. Campañas de sensibilización
5. Información sobre prevención de accidentes de tránsito
6. Plan de emergencias o plan específico para prevenir robos, agresiones o incidentes provocados por  de terceros 
7. Capacitación sobre manejo de crisis y situaciones de conflictos
</t>
  </si>
  <si>
    <t>Incendio  en la zona próxima al desplazamiento</t>
  </si>
  <si>
    <t>Contacto y/o inhalación de sustancias químicas</t>
  </si>
  <si>
    <t>Alergias respitarorias, intoxicación</t>
  </si>
  <si>
    <t xml:space="preserve">1. Activación de plan de emergencias 
2. Capacitación sobre desplazamiento peatonal seguro
2. Entrega ODI
3. Entrega RIOHS
4. Campañas de sensibilización
5. Información sobre prevención de accidentes de tránsito </t>
  </si>
  <si>
    <t>Presencia de agentes químicos que hacen tóxico el ambiente</t>
  </si>
  <si>
    <t>Exposición a agentes químicos</t>
  </si>
  <si>
    <t>Intoxicaciones , efectos corrosivos, irritativos, neumoconeógenos, asfixiante, sensibilizante, cancerígeno o sistémico (según tipo de agente presente en el ambiente)</t>
  </si>
  <si>
    <t xml:space="preserve">1. Capacitación sobre desplazamiento peatonal seguro
2. Entrega ODI
3. Entrega RIOHS
4. Campañas de sensibilización
5. Información sobre prevención de accidentes de tránsito 
6. Uso de protección dérmica traje protector / protección respiratoria y ocular si se requiere
</t>
  </si>
  <si>
    <t>Horario trabajo no contempla tiempo suficiente  para comer</t>
  </si>
  <si>
    <t>Turnos de trabajo muy extensos</t>
  </si>
  <si>
    <t xml:space="preserve">Exigencias psicológicas en el trabajo
</t>
  </si>
  <si>
    <t>Ritmos de trabajo con tiempos ajustados para efectuar los recorridos y las entregas, etc.</t>
  </si>
  <si>
    <t>Temperatura ambiental alta (Superior a 30 °C)</t>
  </si>
  <si>
    <t>Exposición a Calor</t>
  </si>
  <si>
    <t>Estrés térmico por calor, quemaduras por exposición a radiación UV, quemaduras por contacto con superficies u objetos calientes</t>
  </si>
  <si>
    <t xml:space="preserve">1. Uso de ropa adecuada según tipo de clima 
2. Capacitación sobre desplazamiento peatonal seguro
3. Entrega ODI
4. Entrega RIOHS
5. Campañas de sensibilización
6. Información sobre prevención de accidentes de tránsito
7. Aplicación de guía técnica de radiación ultravioleta de origen solar
</t>
  </si>
  <si>
    <t>Temperatura ambiental extremadamente baja (inferior a 0°C)</t>
  </si>
  <si>
    <t>Exposición a frio</t>
  </si>
  <si>
    <t>Estrés térmico por frío</t>
  </si>
  <si>
    <t>1. Uso de ropa adecuada según tipo de clima 
2. Capacitación sobre desplazamiento peatonal seguro
3. Entrega ODI
4. Entrega RIOHS
5. Campañas de sensibilización
6. Información sobre prevención de accidentes de tránsito</t>
  </si>
  <si>
    <t>Presencia de nieve o hielo en la vía</t>
  </si>
  <si>
    <t>1. Capacitación sobre desplazamiento peatonal seguro
2. Entrega ODI
3. Entrega RIOHS
4. Campañas de sensibilización
5. Información sobre prevención de accidentes de tránsito.
6. Recomendaciones para el desplazamiento seguro bajo condiciones nieve o hielo en la vía</t>
  </si>
  <si>
    <t>Camino innundado o con presencia de barro</t>
  </si>
  <si>
    <t>Caídas al mismo nivel; Atrapamiento</t>
  </si>
  <si>
    <t>1. Capacitación sobre desplazamiento peatonal seguro
2. Entrega ODI
3. Entrega RIOHS
4. Campañas de sensibilización
5. Información sobre prevención de accidentes de tránsito.
6. Recomendaciones para el desplazamiento seguro bajo condiciones de barro en la vía</t>
  </si>
  <si>
    <t>Condiciones climáticas adversas: Fuerte viento</t>
  </si>
  <si>
    <t xml:space="preserve">1. Capacitación sobre desplazamiento peatonal seguro
2. Entrega ODI
3. Entrega RIOHS
4. Campañas de sensibilización
5. Información sobre prevención de accidentes de tránsito.
6. Recomendaciones para el desplazamiento seguro bajo condiciones de viento </t>
  </si>
  <si>
    <t>Condiciones climáticas adversas: Lluvia Intensa</t>
  </si>
  <si>
    <t>Atropellos; Caídas a mismo nivel</t>
  </si>
  <si>
    <t>Contrusiones, Esguinces, Desgarros, Traumatismos, Amputaciones, Muerte</t>
  </si>
  <si>
    <t>1. Capacitación sobre desplazamiento peatonal seguro
2. Entrega ODI
3. Entrega RIOHS
4. Campañas de sensibilización
5. Información sobre prevención de accidentes de tránsito.
6. Recomendaciones para el desplazamiento seguro bajo condiciones de lluvia intensa</t>
  </si>
  <si>
    <t>Desplazamiento por alturas geográficas superiores a 3000 msnm.</t>
  </si>
  <si>
    <t>Exposición a ambientes con deficiencia de oxígeno</t>
  </si>
  <si>
    <t>Trastornos en la calidad del sueño, 
mal agudo de montaña</t>
  </si>
  <si>
    <t>1. Aplicación Guía Técnica para Exposición a Hipobaria</t>
  </si>
  <si>
    <t>Sismo y/o terremoto</t>
  </si>
  <si>
    <t xml:space="preserve">1. Pan de seguridad de ruta que incluya acciones y recomendaciones de ONEMI en caso de sismo o terremoto
2. Capacitación sobre desplazamiento peatonal seguro
2. Entrega ODI
3. Entrega RIOHS
4. Campañas de sensibilización
5. Información sobre prevención de accidentes de tránsito.
6. Aplicación protocolo de riesgos psicosociales </t>
  </si>
  <si>
    <t>Maremoto</t>
  </si>
  <si>
    <t>Inmersión; Golpes con o por objetos</t>
  </si>
  <si>
    <t>Traumatismos, contusiones, Muerte por inmersión</t>
  </si>
  <si>
    <t xml:space="preserve">Plan de prevención y respuesta ante emergencia </t>
  </si>
  <si>
    <t>Ruido ambiental intenso, no advertir la presencia de un peatón o vehículo en movimiento</t>
  </si>
  <si>
    <t>Atropellos o golpes con objetos</t>
  </si>
  <si>
    <t xml:space="preserve">1. Iluminación de sectores de desplazamiento. 
2. Capacitación sobre desplazamiento peatonal seguro
3. . Entrega ODI
4.. Entrega RIOHS
5. Campañas de sensibilización
6. Información sobre prevención de accidentes de tránsito
7. Uso de chaleco reflectante </t>
  </si>
  <si>
    <t>Persona que ejecuta la actividad se encuentra dentro del grupo de riesgo de Covid 19 definido por la autoridad sanitaria: 
Adultos mayores de 60 años y personas con patologías crónicas como enfermedad
cardíaca, pulmonar o diabetes. Además, de cáncer, daño hepático crónico, enfermedad renal</t>
  </si>
  <si>
    <t>Transmisión aérea, hídrica y por contacto de Coronavirus</t>
  </si>
  <si>
    <t>Enfermedad respiratoria grave</t>
  </si>
  <si>
    <t>1. Aplicación Protocolo de actuación en lugares de trabajo, para la prevención de COVID 19 y cumplir con las disposiciones definidas por la autoridad sanitaria
2. Entrega ODI
3. Entrega RIOHS
4. Campañas de sensibilización
5. Información sobre prevención de accidentes de tránsito.
6. Recomendaciones para el desplazamiento seguro bajo condiciones de lluvia intensa.
7. Uso de mascarilla, guantes para evitar contagio</t>
  </si>
  <si>
    <t>Contexto de pandemia mundial provocada por virus COVID 19</t>
  </si>
  <si>
    <t>1. Aplicación Protocolo de actuación en lugares de trabajo, para la prevención de COVID 19 y cumplir con las disposiciones definidas por la autoridad sanitaria
2. Entrega ODI
3. Entrega RIOHS
4. Campañas de sensibilización
5. Información sobre prevención de accidentes de tránsito.
6. Inmunización preventiva (vacunas)
7. Uso de mascarilla, guantes para evitar contagio</t>
  </si>
  <si>
    <t>Desplazamiento en Bicicleta</t>
  </si>
  <si>
    <t>Actitudes y conductas inseguras o imprudentes</t>
  </si>
  <si>
    <t>Atropellos, choques, colisiones, caídas, golpes con objetos o vehículos</t>
  </si>
  <si>
    <t xml:space="preserve">1. Capacitación sobre desplazamiento  seguro en bicicletas.
2. Entrega ODI
3. Entrega RIOHS
4. Campañas de sensibilización
5. Información sobre prevención de accidentes de tránsito 
6. Uso de equipamiento básico compuesto por Casco, guantes, ropa (idealmente reflectante),  luces delanteras y traseras, huinchas reflectantes.
</t>
  </si>
  <si>
    <t>Conducir a velocidad no razonable ni prudente</t>
  </si>
  <si>
    <t>Atropellos, choques, caídas, golpes con objetos o vehículos</t>
  </si>
  <si>
    <r>
      <t xml:space="preserve">1. Plan de seguridad de ruta.
2. Capacitación sobre desplazamiento  seguro en bicicletas.
3. Entrega ODI
</t>
    </r>
    <r>
      <rPr>
        <sz val="11"/>
        <color rgb="FFFF0000"/>
        <rFont val="Calibri"/>
        <family val="2"/>
        <scheme val="minor"/>
      </rPr>
      <t xml:space="preserve">4. Capacitación sobre normativa para ciclistas
</t>
    </r>
    <r>
      <rPr>
        <sz val="11"/>
        <color theme="1"/>
        <rFont val="Calibri"/>
        <family val="2"/>
        <scheme val="minor"/>
      </rPr>
      <t>4. Entrega RIOHS
5. Campañas de sensibilización
6. Información sobre prevención de accidentes de tránsito
7. Uso de equipamiento básico compuesto por Casco, guantes, ropa (idealmente reflectante),  luces delanteras y traseras, huinchas reflectantes.</t>
    </r>
  </si>
  <si>
    <t>Conducción sobre aceras</t>
  </si>
  <si>
    <t xml:space="preserve">Atropellos, choques, caídas, golpes con objetos </t>
  </si>
  <si>
    <t>Contusiones, Traumatismos, Amputaciones</t>
  </si>
  <si>
    <t>No respetar distancia o entorno de seguridad respecto de otros vehículos en la vía</t>
  </si>
  <si>
    <t>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</si>
  <si>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Conducir en condiciones físicas deficientes, bajo la influencia del alcohol, drogas, psicofármacos, sueño o fatiga</t>
  </si>
  <si>
    <r>
      <t xml:space="preserve">1. Plan de seguridad de ruta.
2. Capacitación sobre desplazamiento  seguro en bicicletas.
3. Entrega ODI
4. Entrega RIOHS
5. Campañas de sensibilización
6. Programa preveión fatiga y somnolencia
7. Uso de equipamiento básico compuesto por Casco, guantes, ropa (idealmente reflectante),  luces delanteras y traseras, huinchas reflectantes
8. </t>
    </r>
    <r>
      <rPr>
        <sz val="11"/>
        <color rgb="FFFF0000"/>
        <rFont val="Calibri"/>
        <family val="2"/>
        <scheme val="minor"/>
      </rPr>
      <t>Plan de prevención de trastornos de sueño y alimentación saludable</t>
    </r>
  </si>
  <si>
    <t>Uso de lementos distracciones al volante como teléfono celular o dispositivos de audio</t>
  </si>
  <si>
    <t>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</si>
  <si>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Transporte de carga sobre el volante, adosada al torso del conductor o en zona de carga que puede provocar inestabilidad o sobreesfuerzo al conductor o a acompañantes</t>
  </si>
  <si>
    <t>1. Procedimiento transporte de carga en bicicletas (debe definir el tipo de carga, método de carga y peso máximo a transportar) 
2. Capacitación sobre desplazamiento  seguro en bicicletas.
3. Entrega ODI
4. Entrega RIOHS
5. Campañas de sensibilización
6. Información sobre prevención de accidentes de tránsito
7. Aplicación protocolo de riesgos psicosociales
8.Uso de equipamiento básico compuesto por Casco, guantes, ropa con elementos reflectantes,  luces delanteras y traseras, huinchas reflectantes</t>
  </si>
  <si>
    <t>Inexpeciencia en la conducción de bicicletas</t>
  </si>
  <si>
    <t>1. Mantenimiento preventivo / predictivo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</si>
  <si>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Adelantamiento de otros vehículos en la calzada</t>
  </si>
  <si>
    <t xml:space="preserve">1. Capacitación sobre desplazamiento  seguro en bicicletas y normativa para ciclistas
2. Entrega ODI
3. Entrega RIOHS
4. Campañas de sensibilización
5. Información sobre prevención de accidentes de tránsito en conducción de bicicletas. 
6. Uso de equipamiento básico compuesto por Casco, guantes, ropa (idealmente reflectante),  luces delanteras y traseras, huinchas reflectantes
</t>
  </si>
  <si>
    <t>Uso de vestimenta inadecuada para la conducción de bicicletas</t>
  </si>
  <si>
    <t>1. Uso de manos libres / limitar uso de  teléfono mientras conduce.
2. Capacitación sobre desplazamiento  seguro en bicicletas y la vestimenta adecuada
3. Entrega ODI
4. Entrega RIOHS
5. Campañas de sensibilización
6. Información sobre prevención de accidentes de tránsito
7.Uso de equipamiento básico compuesto por Casco, guantes, ropa con elementos reflectantes,  luces delanteras y traseras, huinchas reflectantes</t>
  </si>
  <si>
    <t>Fallas mecánicas de una o más de los sistemas y/o componentes de la motocicleta por falta de mantenimiento, mal uso  o antigüedad  (fatiga de materiales)</t>
  </si>
  <si>
    <t>Choques, colisiones, atropellos, caídas, golpes con objetos o vehículos</t>
  </si>
  <si>
    <r>
      <t xml:space="preserve">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t>
    </r>
    <r>
      <rPr>
        <sz val="11"/>
        <color rgb="FFFF0000"/>
        <rFont val="Calibri"/>
        <family val="2"/>
        <scheme val="minor"/>
      </rPr>
      <t>8. Procedimiento de mantenimiento de bicicletas
9. Lista de verificación de condiciones mecánicas de bicicletas</t>
    </r>
  </si>
  <si>
    <t>Reventón de una rueda</t>
  </si>
  <si>
    <r>
      <t xml:space="preserve">1. Pan de seguridad de ruta.
2. Capacitación sobre desplazamiento  seguro en bicicletas.
3. Entrega ODI
4. Entrega RIOHS
5. Campañas de sensibilización
6. Información sobre prevención de accidentes de tránsito
</t>
    </r>
    <r>
      <rPr>
        <sz val="11"/>
        <color rgb="FFFF0000"/>
        <rFont val="Calibri"/>
        <family val="2"/>
        <scheme val="minor"/>
      </rPr>
      <t>7. Kit de emergencia para bicicletas</t>
    </r>
  </si>
  <si>
    <t>1. Pan de seguridad de ruta.
2. Capacitación sobre desplazamiento  seguro en bicicletas.
3. Entrega ODI
4. Entrega RIOHS
5. Campañas de sensibilización
6. Información sobre prevención de accidentes de tránsito
7. Aplicación protocolo de riesgos psicosociales
8.Uso de equipamiento básico compuesto por Casco, guantes, ropa con elementos reflectantes,  luces delanteras y traseras, huinchas reflectantes</t>
  </si>
  <si>
    <t xml:space="preserve">Problemas de aptitud o idoneidad del trabajador relacionada con aspectos de salud </t>
  </si>
  <si>
    <t>1. Exámenes de salud preventiva / ocupacional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</si>
  <si>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Presencia y falta de control sobre factores psicosociales del trabajo</t>
  </si>
  <si>
    <t>Atropellos, caídas, golpes con objetos o vehículos</t>
  </si>
  <si>
    <t>1. Pan de seguridad de ruta.
2. Capacitación sobre desplazamiento  seguro en bicicletas.
3. Entrega ODI
4. Entrega RIOHS
5. Campañas de sensibilización
6. Información sobre prevención de accidentes de tránsito
7. Aplicación protocolo de riesgos psicosociales
8. Uso de equipamiento básico compuesto por Casco, guantes, ropa (idealmente reflectante),  luces delanteras y traseras, huinchas reflectantes.</t>
  </si>
  <si>
    <t xml:space="preserve">El ritmo de trabajo está condicionado por causas externas como urgencias del servicio o compensaciones asociadas a la productividad
</t>
  </si>
  <si>
    <r>
      <t xml:space="preserve">1. Pan de seguridad de ruta.
2. Capacitación sobre desplazamiento  seguro en bicicletas.
3. Entrega ODI
4. Entrega RIOHS
5. Campañas de sensibilización
6. Información sobre prevención de accidentes de tránsito
7. Aplicación protocolo de riesgos psicosociales
8. Uso de equipamiento básico compuesto por Casco, guantes, ropa (idealmente reflectante),  luces delanteras y traseras, huinchas reflectantes.
</t>
    </r>
    <r>
      <rPr>
        <sz val="11"/>
        <color rgb="FFFF0000"/>
        <rFont val="Calibri"/>
        <family val="2"/>
        <scheme val="minor"/>
      </rPr>
      <t>9. Procedimiento y definición clara sobre compensaciones</t>
    </r>
    <r>
      <rPr>
        <sz val="11"/>
        <color theme="1"/>
        <rFont val="Calibri"/>
        <family val="2"/>
        <scheme val="minor"/>
      </rPr>
      <t xml:space="preserve">
</t>
    </r>
    <r>
      <rPr>
        <sz val="11"/>
        <color rgb="FFFF0000"/>
        <rFont val="Calibri"/>
        <family val="2"/>
        <scheme val="minor"/>
      </rPr>
      <t>10. Procedimiento de planificación de servicios e identificación de rutas de traslado</t>
    </r>
  </si>
  <si>
    <t>Ritmos de trabajo con tiempos ajustados para efectuar los recorridos y las entregas</t>
  </si>
  <si>
    <t>Conducción en horarios o zonas de escasa iluminación natural y/o artificial</t>
  </si>
  <si>
    <t>1. Pan de seguridad de ruta.
2. Capacitación sobre desplazamiento  seguro en bicicletas.
3. Entrega ODI
4. Entrega RIOHS
5. Campañas de sensibilización
6. Información sobre prevención de accidentes de tránsito
7. Uso de Chaleco reflectante
8.Uso de equipamiento básico compuesto por Casco, guantes, ropa con elementos reflectantes,  luces delanteras y traseras, huinchas reflectantes</t>
  </si>
  <si>
    <t>Inexistencia de cruces, pasarelas o pasos peatonales cercanos para efectuar cruce de calzadas</t>
  </si>
  <si>
    <t>Atropellos, colisiones</t>
  </si>
  <si>
    <t>1. Mantenimiento preventivo / predictivo 
2. Capacitación sobre desplazamiento  seguro en bicicletas.
3. Entrega ODI
4. Entrega RIOHS
5. Campañas de sensibilización
6. Información sobre prevención de accidentes de tránsito
7. Uso de equipamiento básico compuesto por Casco, guantes, ropa con elementos reflectantes,  luces delanteras y traseras, huinchas reflectantes</t>
  </si>
  <si>
    <t>Presencia de superficies de tránsito inestables, resbaladizas o con líquidos</t>
  </si>
  <si>
    <t>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</si>
  <si>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Inexistencia de ciclo vía, presencia de obras viales o pista "Solo Buses" que obliga al tránsito de biciletas por el costado izquierdo de la calzada</t>
  </si>
  <si>
    <t>Choques, colisiones, caídas, golpes con objetos o vehículos</t>
  </si>
  <si>
    <r>
      <t xml:space="preserve">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t>
    </r>
    <r>
      <rPr>
        <sz val="11"/>
        <color rgb="FFFF0000"/>
        <rFont val="Calibri"/>
        <family val="2"/>
        <scheme val="minor"/>
      </rPr>
      <t>8. Capacitación sobre Ley de Convivencia de Modos</t>
    </r>
  </si>
  <si>
    <t xml:space="preserve">Vía de curvas cerradas o de curvas y contracurvas </t>
  </si>
  <si>
    <t xml:space="preserve">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 
</t>
  </si>
  <si>
    <t>Anomalías o fallas en la infraestructura vial</t>
  </si>
  <si>
    <t>1. Capacitación sobre desplazamiento  seguro en bicicletas.
2. Entrega ODI
3. Entrega RIOHS
4. Campañas de sensibilización
5. Información sobre prevención de accidentes de tránsito 
6. Uso de equipamiento básico compuesto por Casco, guantes, ropa (idealmente reflectante),  luces delanteras y traseras, huinchas reflectantes.</t>
  </si>
  <si>
    <t>Señalización ausente o poco visible</t>
  </si>
  <si>
    <t>1. Pan de seguridad de ruta.
2. Uso elementos de visibilidad - chaleco reflectante
3. Capacitación sobre desplazamiento  seguro en bicicletas.
4. Entrega ODI
5. Entrega RIOHS
6. Campañas de sensibilización
7. Información sobre prevención de accidentes de tránsito
8.Uso de equipamiento básico compuesto por Casco, guantes, ropa con elementos reflectantes,  luces delanteras y traseras, huinchas reflectantes</t>
  </si>
  <si>
    <t>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</si>
  <si>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Vías de tránsito para vehículos y ciclos obstruídos </t>
  </si>
  <si>
    <t>Contusiones, Traumatismos</t>
  </si>
  <si>
    <t>Presencia de objetos y/o basura en la vía</t>
  </si>
  <si>
    <t>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</si>
  <si>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</si>
  <si>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Exposición a calor</t>
  </si>
  <si>
    <r>
      <t xml:space="preserve">1. Capacitación sobre desplazamiento  seguro en bicicletas en ambientes con altas temperaturas
2. Entrega ODI
3. Entrega RIOHS
4. Campañas de sensibilización
5. Información sobre prevención de accidentes de tránsito 
6. Uso de equipamiento básico compuesto por Casco, guantes, ropa adecuada para la temperatura ambiente (idealmente reflectante),  luces delanteras y traseras, huinchas reflectantes
7. </t>
    </r>
    <r>
      <rPr>
        <sz val="11"/>
        <color rgb="FFFF0000"/>
        <rFont val="Calibri"/>
        <family val="2"/>
        <scheme val="minor"/>
      </rPr>
      <t>Aplicación de guía técnica de radiación ultravioleta de origen solar</t>
    </r>
  </si>
  <si>
    <t>Exposición a frío</t>
  </si>
  <si>
    <t>Estrés térmico</t>
  </si>
  <si>
    <t>1. Programa prevención fatiga y/ somnolencia 
2.Pan de seguridad de ruta.
3. Capacitación sobre desplazamiento  seguro en bicicletas.
4. Entrega ODI
5. Entrega RIOHS
6. Campañas de sensibilización
7. Información sobre prevención de accidentes de tránsito.
8. Plan prevención fatiga y/o somnolencia.
9. 7.Uso de equipamiento básico compuesto por Casco, guantes, ropa adecuada al clima,  elementos reflectantes,  luces delanteras y traseras, huinchas reflectantes</t>
  </si>
  <si>
    <t>Sismo o terremoto</t>
  </si>
  <si>
    <t>1. Plan de seguridad de ruta que incluya acciones y recomendaciones de ONEMI en caso de emergencias y desastres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</si>
  <si>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Condiciones climáticas adversas: Fuertes ráfagas de viento, viento intenso, lluvia, nieve, granizo, tormenta de arena</t>
  </si>
  <si>
    <r>
      <t xml:space="preserve">1. Plan de seguridad de ruta.
2. Capacitación sobre desplazamiento  seguro en bicicletas.
3. Entrega ODI
4. Entrega RIOHS
5. Campañas de sensibilización
6. Información sobre prevención de accidentes de tránsito
</t>
    </r>
    <r>
      <rPr>
        <sz val="11"/>
        <color rgb="FFFF0000"/>
        <rFont val="Calibri"/>
        <family val="2"/>
        <scheme val="minor"/>
      </rPr>
      <t>7. Capacitación sobre desplazamiento seguro bajo condiciones climáticas adversas</t>
    </r>
    <r>
      <rPr>
        <sz val="11"/>
        <color theme="1"/>
        <rFont val="Calibri"/>
        <family val="2"/>
        <scheme val="minor"/>
      </rPr>
      <t xml:space="preserve">
</t>
    </r>
  </si>
  <si>
    <t>Presencia de nieve, hielo, barro, agua o gravilla en la vía</t>
  </si>
  <si>
    <t>Contusiones, Esguinces, Desgarros, Traumatismos, amputaciones, muerte</t>
  </si>
  <si>
    <r>
      <t>1. Plan de seguridad de ruta
2. Uso de neumático adecuado según tipo de ruta
3. Capacitación sobre desplazamiento  seguro en bicicletas.
4. Entrega ODI
5. Entrega RIOHS
6. Campañas de sensibilización
7. Información sobre prevención de accidentes de tránsito
8.</t>
    </r>
    <r>
      <rPr>
        <sz val="11"/>
        <color rgb="FFFF0000"/>
        <rFont val="Calibri"/>
        <family val="2"/>
        <scheme val="minor"/>
      </rPr>
      <t xml:space="preserve"> Capacitación sobre desplazamiento seguro bajo condiciones climáticas adversas</t>
    </r>
    <r>
      <rPr>
        <sz val="11"/>
        <color theme="1"/>
        <rFont val="Calibri"/>
        <family val="2"/>
        <scheme val="minor"/>
      </rPr>
      <t xml:space="preserve">
</t>
    </r>
  </si>
  <si>
    <t>Agentes químicos que hacen tóxico el ambiente</t>
  </si>
  <si>
    <t>1. Capacitación sobre desplazamiento  seguro en bicicletas y normativa para ciclistas
2. Entrega ODI
3. Entrega RIOHS
4. Campañas de sensibilización
5. Información sobre prevención de accidentes de tránsito en conducción de bicicletas. 
6. Uso de equipamiento básico compuesto por Casco, guantes, ropa (idealmente reflectante),  luces delanteras y traseras, huinchas reflectantes
7.Uso de protección traje protector / protección respiratoria si se requiere</t>
  </si>
  <si>
    <t xml:space="preserve">Alergias respiratorias </t>
  </si>
  <si>
    <t>1. Mantenimiento preventivo / predictivo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8. Uso de elemento de protección respiratoria</t>
  </si>
  <si>
    <t>Contusiones, Traumatismos, amputaciones, Muerte, lesiones psicológicas</t>
  </si>
  <si>
    <r>
      <t xml:space="preserve">1. Capacitación sobre desplazamiento  seguro en bicicletas y normativa para ciclistas
2. Entrega ODI
3. Entrega RIOHS
4. Campañas de sensibilización
5. Información sobre prevención de accidentes de tránsito en conducción de bicicletas. 
6. Análisis de seguridad de la ruta
7. Uso de equipamiento básico compuesto por Casco, guantes, ropa (idealmente reflectante),  luces delanteras y traseras, huinchas reflectantes
</t>
    </r>
    <r>
      <rPr>
        <sz val="11"/>
        <color rgb="FFFF0000"/>
        <rFont val="Calibri"/>
        <family val="2"/>
        <scheme val="minor"/>
      </rPr>
      <t xml:space="preserve">8. Capacitación sobre manejo de crisis y resolusión de conflictos
</t>
    </r>
  </si>
  <si>
    <t>Asalto</t>
  </si>
  <si>
    <t xml:space="preserve">Agresiones verbales, físicas con armas blanca o de fuego </t>
  </si>
  <si>
    <t>Heridas corto punzante, Contusiones, Traumatismos, Amputaciones, Muerte, Lesiones psicológicas</t>
  </si>
  <si>
    <r>
      <t xml:space="preserve">1. Capacitación sobre desplazamiento  seguro en bicicletas y normativa para ciclistas
2. Entrega ODI
3. Entrega RIOHS
4. Campañas de sensibilización
5. Información sobre prevención de accidentes de tránsito en conducción de bicicletas. 
6. Análisis de seguridad de la ruta
7. Uso de equipamiento básico compuesto por Casco, guantes, ropa (idealmente reflectante),  luces delanteras y traseras, huinchas reflectantes
</t>
    </r>
    <r>
      <rPr>
        <sz val="11"/>
        <color rgb="FFFF0000"/>
        <rFont val="Calibri"/>
        <family val="2"/>
        <scheme val="minor"/>
      </rPr>
      <t>8. Capacitación sobre manejo de crisis y resolusión de conflictos</t>
    </r>
    <r>
      <rPr>
        <sz val="11"/>
        <color theme="1"/>
        <rFont val="Calibri"/>
        <family val="2"/>
        <scheme val="minor"/>
      </rPr>
      <t xml:space="preserve">
</t>
    </r>
    <r>
      <rPr>
        <sz val="11"/>
        <color rgb="FFFF0000"/>
        <rFont val="Calibri"/>
        <family val="2"/>
        <scheme val="minor"/>
      </rPr>
      <t>9  Información sobre prevención de accidentes de tránsito y desplazamiento en contextos de disturbio social</t>
    </r>
  </si>
  <si>
    <t>Maniobras y virajes imprudentes de parte de otros conductores</t>
  </si>
  <si>
    <r>
      <t xml:space="preserve">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
</t>
    </r>
    <r>
      <rPr>
        <sz val="11"/>
        <color rgb="FFFF0000"/>
        <rFont val="Calibri"/>
        <family val="2"/>
        <scheme val="minor"/>
      </rPr>
      <t>8. Capacitación sobre manejo de crisis y resolusión de conflictos</t>
    </r>
  </si>
  <si>
    <t>Maniobras sorpresivas por parte de otros conductores tales como cambios de pista o detenciones repentinas</t>
  </si>
  <si>
    <t>1. Plan de seguridad de ruta.
2. Capacitación sobre desplazamiento  seguro en bicicletas.
3. Entrega ODI
4. Entrega RIOHS
5. Campañas de sensibilización
6. Información sobre prevención de accidentes de tránsito
7. Uso de equipamiento básico compuesto por Casco, guantes, ropa con elementos reflectantes,  luces delanteras y traseras, huinchas reflectantes</t>
  </si>
  <si>
    <t>Conductores de vehículos motorizados a exceso de velocidad</t>
  </si>
  <si>
    <t xml:space="preserve">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
</t>
  </si>
  <si>
    <t>Conductores que no respetan señalizaciones de tránsito</t>
  </si>
  <si>
    <t>Imprudencia de peatones (puede provocar detenciones repentinas de usuarios de las vías)</t>
  </si>
  <si>
    <t>Persona que ejecuta la actividad se encuentra dentro del grupo de riesgo de Covid 19 definido por la autoridad sanitaria: Adultos mayores de 60 años y personas con patologías crónicas como enfermedad
cardíaca, pulmonar o diabetes. Además, de cáncer, daño hepático crónico, enfermedad renal</t>
  </si>
  <si>
    <t>1. Aplicación Protocolo de actuación en lugares de trabajo para la prevención de COVID 19 y cumplir con las disposiciones definidas por la autoridad sanitaria 
2.Plan de seguridad de ruta.
3. Capacitación sobre desplazamiento  seguro en bicicletas.
4. Entrega ODI
5. Entrega RIOHS
6. Campañas de sensibilización
7. Información sobre prevención de accidentes de tránsito
8. Uso de equipamiento básico compuesto por Casco, guantes, ropa (idealmente reflectante),  luces delanteras y traseras, huinchas reflectantes
9. Uso de mascarillas y guantes.</t>
  </si>
  <si>
    <t>Desplazamiento en Motocicleta</t>
  </si>
  <si>
    <t>Inexperiencia en la conducción de motocicletas</t>
  </si>
  <si>
    <t>Choque, colisión, atropello o volcamiento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</si>
  <si>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Plan de formación y/o entrenamiento para conductores
12. Uso de Kit de EPP compuesto al menos por: Casco certificado, protecciones de hombros, chaquera resistente al roce, protecciones en codos, protecciones en la parte dorsal, guantes reforzados, pantalones resistentes al roce, bota reforzada</t>
  </si>
  <si>
    <t>Actitudes y conductas inseguras</t>
  </si>
  <si>
    <t>Choque, colisión, caídas o volcamiento</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</si>
  <si>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12. Reglamento de Conducción</t>
    </r>
  </si>
  <si>
    <t>Adelantamiento o sobrepasos sin espacio ni tiempo suficiente para realizarlo en forma segura</t>
  </si>
  <si>
    <t>Conducir a exceso de velocidad</t>
  </si>
  <si>
    <t>Choque, colisión, caída, atropello o volcamiento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</si>
  <si>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Capacitación sobre conducción a la defensiva
9. Entrega ODI - RIOHS
10. Licencia de conducir
11. Monitoreo velocidad por GPS
12. Uso de Kit de EPP compuesto al menos por: Casco certificado, protecciones de hombros, chaquera resistente al roce, protecciones en codos, protecciones en la parte dorsal, guantes reforzados, pantalones resistentes al roce, bota reforzada
13. Reglamento de conducción</t>
  </si>
  <si>
    <t>Choque, colisión o volcamiento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</si>
  <si>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</si>
  <si>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Conducción bajo la influencia de alcohol y/o drogas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</si>
  <si>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Política de prevención de alcohol y drogas
12. Uso de Kit de EPP compuesto al menos por: Casco certificado, protecciones de hombros, chaquera resistente al roce, protecciones en codos, protecciones en la parte dorsal, guantes reforzados, pantalones resistentes al roce, bota reforzada
13. Reglamento de conducción</t>
  </si>
  <si>
    <t>Conducir en condiciones físicas deficientes, somnolencia, fatiga o bajo la inluencia de psicofármacos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</si>
  <si>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13. Reglamento de conducción</t>
  </si>
  <si>
    <t>Trastornos del sueño y la alimentación</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</si>
  <si>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Aplicación protocolo de riesgos psicosociales
12.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13. Reglamento de Conducción
14. Capacitación sobre alimentación saludable e higiene del sueño
15. Programa de gestión de fatiga y somnolencia</t>
    </r>
  </si>
  <si>
    <t>Choque, colisión, caída o volcamiento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</si>
  <si>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Reglamento de conducción
12. Uso de Kit de EPP compuesto al menos por: Casco certificado, protecciones de hombros, chaquera resistente al roce, protecciones en codos, protecciones en la parte dorsal, guantes reforzados, pantalones resistentes al roce, bota reforzada
</t>
  </si>
  <si>
    <t>Transitar por vías desconocidas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</si>
  <si>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Reglamento de conducción
12. Uso de Kit de EPP compuesto al menos por: Casco certificado, protecciones de hombros, chaquera resistente al roce, protecciones en codos, protecciones en la parte dorsal, guantes reforzados, pantalones resistentes al roce, bota reforzada
</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</si>
  <si>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 xml:space="preserve">13. Reglamento de Conducción
14. Procedimiento de transporte de cargas en motocicletas
</t>
    </r>
  </si>
  <si>
    <t>Uso de vestimenta inadecuada para la conducción</t>
  </si>
  <si>
    <t>Conducir mas de 5 horas continuas</t>
  </si>
  <si>
    <t>Jornadas de conducción superior a 8 hrs</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</si>
  <si>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Aplicación protocolo de riesgos psicosociales
12.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13. Reglamento de Conducción</t>
    </r>
  </si>
  <si>
    <t>El ritmo de trabajo está condicionado por causas externas como urgencias del servicio o compensaciones asociadas a la productividad</t>
  </si>
  <si>
    <t>Exigencias psicológicas en el trabajo.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</si>
  <si>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Aplicación protocolo de riesgos psicosociales
12. Uso de Kit de EPP compuesto al menos por: Casco certificado, protecciones de hombros, chaquera resistente al roce, protecciones en codos, protecciones en la parte dorsal, guantes reforzados, pantalones resistentes al roce, bota reforzada
13. Procedimiento y definición clara sobre compensaciones
14. Procedimiento de planificación de servicios e identificación de rutas de traslado
15. Reglamento de conducción</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</si>
  <si>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Curso conducción a la defensiva,
12. Aplicación protocolo de riesgos psicosociales
13. Uso de Kit de EPP compuesto al menos por: Casco certificado, protecciones de hombros, chaquera resistente al roce, protecciones en codos, protecciones en la parte dorsal, guantes reforzados, pantalones resistentes al roce, bota reforzada</t>
  </si>
  <si>
    <t>Trabajo mediante sistemna de turnos nocturnos</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</si>
  <si>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Aplicación protocolo de riesgos psicosociales
12. Uso de Kit de EPP compuesto al menos por: Casco certificado, protecciones de hombros, chaquera resistente al roce, protecciones en codos, protecciones en la parte dorsal, guantes reforzados, pantalones resistentes al roce, bota reforzada, uso de elementos reflectantes
</t>
    </r>
    <r>
      <rPr>
        <sz val="11"/>
        <color rgb="FFFF0000"/>
        <rFont val="Calibri"/>
        <family val="2"/>
        <scheme val="minor"/>
      </rPr>
      <t>13. Reglamento de Conducción
14. Programa de gestión de fatiga y somnolencia</t>
    </r>
  </si>
  <si>
    <t xml:space="preserve">Tensión generada por urgencias del servicio
</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</si>
  <si>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Aplicación protocolo de riesgos psicosociales
12.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13. Reglamento de Conducción</t>
    </r>
    <r>
      <rPr>
        <sz val="11"/>
        <color theme="1"/>
        <rFont val="Calibri"/>
        <family val="2"/>
        <scheme val="minor"/>
      </rPr>
      <t xml:space="preserve">
</t>
    </r>
    <r>
      <rPr>
        <sz val="11"/>
        <color rgb="FFFF0000"/>
        <rFont val="Calibri"/>
        <family val="2"/>
        <scheme val="minor"/>
      </rPr>
      <t>14. Exámenes de compatibilidad de salud (Exámenes de salud generales y psicosensotécnico)</t>
    </r>
  </si>
  <si>
    <t>Carguío de Combustible: Inflamación de combustible</t>
  </si>
  <si>
    <t>Incendios</t>
  </si>
  <si>
    <t>Quemaduras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</si>
  <si>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Capacitación sobre carguío seguro de combustible
12. Uso de Kit de EPP compuesto al menos por: Casco certificado, protecciones de hombros, chaqueta resistente al roce, protecciones en codos, protecciones en la parte dorsal, guantes reforzados, pantalones resistentes al roce, bota reforzada
13. Reglamento de conducción</t>
  </si>
  <si>
    <t>Presencia de superficies de tránsito inestables, resbaladizas, con aceites o líquidos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</si>
  <si>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Reglamento de conducción
12. Uso de Kit de EPP compuesto al menos por: Casco certificado, protecciones de hombros, chaquera resistente al roce, protecciones en codos, protecciones en la parte dorsal, guantes reforzados, pantalones resistentes al roce, bota reforzada
13. Capacitación sobre manejo de crisis y resolusión de conflictos
</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</si>
  <si>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Aplicación protocolo de riesgos psicosociales
12.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13. Reglamento de Conducción</t>
    </r>
    <r>
      <rPr>
        <sz val="11"/>
        <color theme="1"/>
        <rFont val="Calibri"/>
        <family val="2"/>
        <scheme val="minor"/>
      </rPr>
      <t xml:space="preserve">
</t>
    </r>
    <r>
      <rPr>
        <sz val="11"/>
        <color rgb="FFFF0000"/>
        <rFont val="Calibri"/>
        <family val="2"/>
        <scheme val="minor"/>
      </rPr>
      <t>14. Capacitación sobre manejo de crisis y resolusión  de conflictos</t>
    </r>
  </si>
  <si>
    <t>Anomalías o fallas en la infraestructura vial (calzadas y/o señalización)</t>
  </si>
  <si>
    <t>Señalización vial ausente o poco visible</t>
  </si>
  <si>
    <t>Choque, colisión, caídas, atropellos o volcamiento</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</si>
  <si>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12. Reglamento de Conducción</t>
    </r>
    <r>
      <rPr>
        <sz val="11"/>
        <color theme="1"/>
        <rFont val="Calibri"/>
        <family val="2"/>
        <scheme val="minor"/>
      </rPr>
      <t xml:space="preserve">
</t>
    </r>
  </si>
  <si>
    <t>Agresiones físicas; Incendios, explosiones, proyección de elementos contundentes y/o partículas</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</si>
  <si>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Aplicación protocolo de riesgos psicosociales
12.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13. Reglamento de Conducción</t>
    </r>
    <r>
      <rPr>
        <sz val="11"/>
        <color theme="1"/>
        <rFont val="Calibri"/>
        <family val="2"/>
        <scheme val="minor"/>
      </rPr>
      <t xml:space="preserve">
14. Capacitación sobre manejo de crisis y resolusión de conflictos</t>
    </r>
  </si>
  <si>
    <t xml:space="preserve">Conducción en zonas con espacio reducido </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</si>
  <si>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13. Reglamento de Conducción</t>
    </r>
  </si>
  <si>
    <t xml:space="preserve">Vías de tránsito obstruídas </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</si>
  <si>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12. Uso de Kit de EPP compuesto al menos por: Casco certificado, protecciones de hombros, chaquera resistente al roce con elementos reflectantes, protecciones en codos, protecciones en la parte dorsal, guantes reforzados, pantalones resistentes al roce, bota reforzada, </t>
    </r>
    <r>
      <rPr>
        <sz val="11"/>
        <color rgb="FFFF0000"/>
        <rFont val="Calibri"/>
        <family val="2"/>
        <scheme val="minor"/>
      </rPr>
      <t>uso de elementos reflectantes</t>
    </r>
    <r>
      <rPr>
        <sz val="11"/>
        <color theme="1"/>
        <rFont val="Calibri"/>
        <family val="2"/>
        <scheme val="minor"/>
      </rPr>
      <t xml:space="preserve">
13. Reglamento de conducción</t>
    </r>
  </si>
  <si>
    <t>Obras en las vías de desplazamiento</t>
  </si>
  <si>
    <t>Cruce o presencia de animales sueltos en la vía</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</si>
  <si>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12. Reglamento de Conducción
13. Entrega de información sobre medidas preventivas ante la presencia de animales sueltos en la vía</t>
    </r>
  </si>
  <si>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t>
    </r>
    <r>
      <rPr>
        <sz val="11"/>
        <color rgb="FFFF0000"/>
        <rFont val="Calibri"/>
        <family val="2"/>
        <scheme val="minor"/>
      </rPr>
      <t xml:space="preserve">1.  Capacitación sobre conducción en condiciones climáticas adversas
</t>
    </r>
    <r>
      <rPr>
        <sz val="11"/>
        <color theme="1"/>
        <rFont val="Calibri"/>
        <family val="2"/>
        <scheme val="minor"/>
      </rPr>
      <t xml:space="preserve">12.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13. Reglamento de Conducción</t>
    </r>
  </si>
  <si>
    <t>Intoxicaciones , efectos corrosivos, irritativos, neumoconiógenos, asfixiante, sensibilizante, cancerígeno o sistémico (según tipo de agente presente en el ambiente)</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</si>
  <si>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12. Reglamento de Conducción</t>
    </r>
    <r>
      <rPr>
        <sz val="11"/>
        <color theme="1"/>
        <rFont val="Calibri"/>
        <family val="2"/>
        <scheme val="minor"/>
      </rPr>
      <t xml:space="preserve">
13. Plan de Emergencias viales</t>
    </r>
  </si>
  <si>
    <t>Estrés térmico por calor</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</si>
  <si>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t>
    </r>
    <r>
      <rPr>
        <sz val="11"/>
        <color rgb="FFFF0000"/>
        <rFont val="Calibri"/>
        <family val="2"/>
        <scheme val="minor"/>
      </rPr>
      <t>.  Aplicación Norma técnica de exposición a radiación UV de origen solar</t>
    </r>
    <r>
      <rPr>
        <sz val="11"/>
        <color theme="1"/>
        <rFont val="Calibri"/>
        <family val="2"/>
        <scheme val="minor"/>
      </rPr>
      <t xml:space="preserve">
12.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13. Reglamento de Conducción</t>
    </r>
  </si>
  <si>
    <t>Choque, colisión, atropellos, caídas o volcamiento</t>
  </si>
  <si>
    <t>Golpes por o con objetos, caídas, muerte por inmersión</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</si>
  <si>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12. Reglamento de Conducción
13. Plan de emergencias viales</t>
    </r>
    <r>
      <rPr>
        <sz val="11"/>
        <color theme="1"/>
        <rFont val="Calibri"/>
        <family val="2"/>
        <scheme val="minor"/>
      </rPr>
      <t xml:space="preserve">
</t>
    </r>
  </si>
  <si>
    <t>Choque, colisión, atropellos o golpes con vehículos u objetos</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</si>
  <si>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12. Reglamento de Conducción
13. Plan de Emergencias viales</t>
    </r>
    <r>
      <rPr>
        <sz val="11"/>
        <color theme="1"/>
        <rFont val="Calibri"/>
        <family val="2"/>
        <scheme val="minor"/>
      </rPr>
      <t xml:space="preserve">
</t>
    </r>
  </si>
  <si>
    <t>Motocicleta no adecuada a la vía y contexto recorrida (uso de motocicleta con ruedas todo terreno en vías urbanas; motocicleta urbana en zona rural montañosa, etc)</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</si>
  <si>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12. Reglamento de Conducción
13. Programa de mantenimiento preventivo
14. Lista de verificación de motocicleta</t>
    </r>
    <r>
      <rPr>
        <sz val="11"/>
        <color theme="1"/>
        <rFont val="Calibri"/>
        <family val="2"/>
        <scheme val="minor"/>
      </rPr>
      <t xml:space="preserve">
</t>
    </r>
  </si>
  <si>
    <t>Motocicleta mecánica y estructuralmente no adecuada para su conductor (muy grande o muy pequeña)</t>
  </si>
  <si>
    <t>Incendio del vehículo</t>
  </si>
  <si>
    <t>Parada de motor en cruce ferroviario</t>
  </si>
  <si>
    <t>Colisión, caída o volcamiento</t>
  </si>
  <si>
    <r>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Kit de EPP compuesto al menos por: Casco certificado, protecciones de hombros, chaquera resistente al roce, protecciones en codos, protecciones en la parte dorsal, guantes reforzados, pantalones resistentes al roce, bota reforzada
</t>
    </r>
    <r>
      <rPr>
        <sz val="11"/>
        <color rgb="FFFF0000"/>
        <rFont val="Calibri"/>
        <family val="2"/>
        <scheme val="minor"/>
      </rPr>
      <t xml:space="preserve">12. Reglamento de Conducción
13. Plan de emergencias viales
</t>
    </r>
  </si>
  <si>
    <t xml:space="preserve">Reventón de un neumático </t>
  </si>
  <si>
    <t>Transmisión aérea, hídrica y por contacto de coronavirus</t>
  </si>
  <si>
    <t xml:space="preserve"> 1. Aplicación Protocolo de actuación en lugares de trabajo para la prevención de COVID 19 y cumplir con las disposiciones definidas por la autoridad sanitaria 
2. Política interna de seguridad vial
3. Elementos de seguridad activos y pasivos
3. Plan de seguridad de ruta 
4. Aplicación normativa de seguridad y convivencia vial
5. Revisión técnica al día
6. Permiso de circulación
7. Entrega ODI - RIOHS
8. Licencia de conducir
9. Curso conducción a la defensiva,
10. Política de prevención de alcohol y drogas
11. Uso de Kit de EPP compuesto al menos por: Casco certificado, protecciones de hombros, chaquera resistente al roce, protecciones en codos, protecciones en la parte dorsal, guantes reforzados, pantalones resistentes al roce, bota reforzada
12. Uso de Mascarillas y/o guantes
</t>
  </si>
  <si>
    <t>Desplazamiento en transporte público</t>
  </si>
  <si>
    <t>Conducción a exceso de velocidad</t>
  </si>
  <si>
    <t>Choque, colisión, caída de pasajeros, atropello o volcamiento</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</si>
  <si>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Sistema de localización satelital GPS y/o control de velocidad</t>
  </si>
  <si>
    <t>Uso de vestimenta y/o calzado inadecuado para la conducción</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</si>
  <si>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Entrega y uso de elementos de protección personal: calzado adecuado para la conducción, ropa de trabajo de acuerdo a la estación</t>
  </si>
  <si>
    <t>Actitudes y conductas inseguras o imprudentes (no respetar señalización o no ceder derecho preferente de paso a otros vehículos)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</si>
  <si>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Uso de EPP (calzado de seguridad adhoc para la conducción; ropa de trabajo adecuada según clima)</t>
  </si>
  <si>
    <t>Adelantamiento o sobrepasos sin espacio ni tiempo suficiente para hacerlo de manera segura</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</si>
  <si>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</si>
  <si>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Programa de gestión de fatiga y somnolencia</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</si>
  <si>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Política de Alcohol y Drogas</t>
  </si>
  <si>
    <t>Uso de elementos distracciones al volante como teléfono celular o dispositivos de audio</t>
  </si>
  <si>
    <t>Inexperiencia en la conducción</t>
  </si>
  <si>
    <t>Choque, colisión, atropello, caída de pasajeros o volcamiento</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</si>
  <si>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Exámen teórico y práctico de conducción</t>
  </si>
  <si>
    <t>No mantener distancia razonable y prudente respecto de otros vehículos que anteceden en la vía</t>
  </si>
  <si>
    <t>Choque, colisión, atropellos, caída de pasajeros o volcamiento</t>
  </si>
  <si>
    <t>Problemas de aptitud o idoneidad del trabajador relacionada con aspectos de salud mental</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</si>
  <si>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Exámenes psicosensotécnico y de compatibilidad de salud</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</si>
  <si>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Capacitación sobre higiene del sueño y alimentación saludable</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</si>
  <si>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gestión y control de turnos de trabajo</t>
  </si>
  <si>
    <t>Exigencias psicológicas en el trabajo, choque, colisión, atropellos, caída de pasajeros o volcamiento</t>
  </si>
  <si>
    <t>Estrés laboral, Contusiones, Traumatismos, Amputaciones, Muerte</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</si>
  <si>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gestión y control de turnos de trabajo
13. Definición e información de sistema de compensaciones 
14. Aplicación de Protocolo de vigilancia de riesgos psicosociales en el trabajo</t>
  </si>
  <si>
    <t>Trabajo mediante sistema de turnos nocturnos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</si>
  <si>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14. Aplicación de Protocolo de vigilancia de riesgos psicosociales en el trabajo
15. Programa de gestión de fatiga y somnolencia
16. Dispositivos de alerta de fatiga y/o somnolencia</t>
  </si>
  <si>
    <t>Horario trabajo no contempla tiempo suficiente  para comer o satisfacer necesidades fisiológicas (ir al baño)</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</si>
  <si>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Aplicación de Protocolo de vigilancia de riesgos psicosociales en el trabajo</t>
  </si>
  <si>
    <t>Condiciones ergonómicas deficientes de la cabina (espacio insuficiente para conducción; visual obstruída por objetos en el parabrisas; asiento del conductor no regulable a la altura, no ergonómico o  en malas condiciones; volante no regulable a la altura o distancia)</t>
  </si>
  <si>
    <t>Exigencias psicológicas en el trabajo; Exposición a factores de riesgo
de lesiones musculoesqueléticas de extremidades superiores; Exposición a vibraciones; Exposición a ruido</t>
  </si>
  <si>
    <t>Estrés laboral, lesiones  musculoesqueléticas de extremidades superiores, lesiones angineuróticas u osteoarticulares, pérdida de capacidad auditiva</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</si>
  <si>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Aplicación Protocolo TMERT
13. Programa de mantenimiento preventivo de vehículos/buses
14. Aplicación protocolo Prexor
15. Elementos de amortiguación anti vibración en asiento del conductor
16. Conducción con ventana lateral cerrada
17. Exámenes psicosensotécnicos y de compatibilidad de salud</t>
  </si>
  <si>
    <t>Conducción en horarios o zonas de escasa iluminación natural y/o artificial sin sistema de iluminación funcionando</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</si>
  <si>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Programa de mantenimiento preventivo
13. Aplicación diaria de lista de verificación de vehículos/buses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</si>
  <si>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Aplicación de Protocolo de vigilancia de riesgos psicosociales en el trabajo
13. Programa de gestión y control de turno de trabajo</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</si>
  <si>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comunicaciones en ruta
13. Levantamiento de rutas críticas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</si>
  <si>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Levantamiento de rutas críticas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</si>
  <si>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comunicaciones en ruta</t>
  </si>
  <si>
    <t>Presencia de objetos y/o basura en la calzada</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</si>
  <si>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Aplicación Guía Técnica para Exposición a Hipobaria</t>
  </si>
  <si>
    <t>Otros conductores que no respetan señalizaciones de tránsito</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</si>
  <si>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Capacitación sobre manejo de crisis y resolución de conflictos</t>
  </si>
  <si>
    <t>Agresiones por parte de pasajeros, conductores y/o antisociales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</si>
  <si>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Capacitación sobre manejo de crisis y resolución de conflictos
13. Ejecución de taller de control de ira</t>
  </si>
  <si>
    <t>Asaltos a conductor y/o pasajeros</t>
  </si>
  <si>
    <t>Agresiones físicas y/o psicológicas, Lesiones por armas blancas o de fuego</t>
  </si>
  <si>
    <t>Cortes, Contusiones, Traumatismos, Amputaciones, Muerte, lesiones psicológicas</t>
  </si>
  <si>
    <t>Desplazamiento en transporte privado</t>
  </si>
  <si>
    <t xml:space="preserve">Cristalización de frenos por mal uso en cuestas o pendientes </t>
  </si>
  <si>
    <t>Choque, colisión, atropellos o volcamiento</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</si>
  <si>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Programa de mantenimiento preventivo/predictivo
13. Aplicación diaria de lista de verificación de vehículos/buses
14. Capacitación de conducción segura en la montaña</t>
  </si>
  <si>
    <t>Rotura de parabrisas</t>
  </si>
  <si>
    <t>Cortes por objetos cortopunzantes</t>
  </si>
  <si>
    <t>Cortes, heridas corto punzantes</t>
  </si>
  <si>
    <t>Quemaduras, muerte</t>
  </si>
  <si>
    <t xml:space="preserve">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t>
  </si>
  <si>
    <t>Choque, colisión, atropello, caídade pasajero o volcamiento</t>
  </si>
  <si>
    <t>Choque, Colisión</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</si>
  <si>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Sistema de ventilación, climatización y/o aire acondicionado en vehículos</t>
  </si>
  <si>
    <t>Choque, colisión, atropello, caída de pasajero o volcamiento</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</si>
  <si>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Programa de mantenimiento preventivo de vehículos
13. Aplicación diaria de lista de verificación de vehículos/buses</t>
  </si>
  <si>
    <t>Choque, colisión, atropello, caída de pasajero o volcamiento, inmersión</t>
  </si>
  <si>
    <t>1. Definicion y aplicación de Protocolo COVID y exigencias sanitarias de la Autoridad en los lugares de Trabajo
2. Uso de elementos de protección respiratoria (mascarilla KN95 o similar) y/o guantes desechables
3. Uso y disposición de alcohol gel en buses
4. Sistema de ventilación de vehículos
5. Procedimiento de desinfección de vehículos/buses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</si>
  <si>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Sistema de localización GPS y/o control de velocidad</t>
  </si>
  <si>
    <t>Transporte de sustancias peligrosas o inflamables por parte de pasajeros</t>
  </si>
  <si>
    <t>Traslado por zonas conflictivas con manifestaciones relacionadas a reivindicación de los pueblos originarios</t>
  </si>
  <si>
    <t>Choque, colisión, atropello, volcamiento, asaltos, lesiones por armas blanca o de fuego, incendio</t>
  </si>
  <si>
    <t>Cortes, Contusiones, Traumatismos, Amputaciones, Muerte, Quemaduras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</si>
  <si>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Capacitación sobre manejo de crisis y resolución de conflictos
13. Ejecución de taller de control de ira
14. Procedimiento de comunicaciones en ruta
15. Procedimiento de gestión, planificación y control de turnos
16. Uso de elementos de posicionamiento satelital (GPS)</t>
  </si>
  <si>
    <t xml:space="preserve">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Entrega y uso de calzado de seguridad adecuado para la conducción (zapato bajo) y uniforme de acuerdo a la estación </t>
  </si>
  <si>
    <t>Adelantamiento o sobrepasos</t>
  </si>
  <si>
    <t>Cortes por objetos / herramientas cortopunzantes</t>
  </si>
  <si>
    <t xml:space="preserve"> Proceso tipo operacional/apoyo</t>
  </si>
  <si>
    <t>Transporte en faenas</t>
  </si>
  <si>
    <t>Exceso de polvo en suspensión el ambiente / Tormentas de arena</t>
  </si>
  <si>
    <t>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conducción en condiciones climáticas adversas
13. Uso de cinturón de seguridad 
14. Uso de protección respiratoria  si se requiere
15. Plan de respuesta ante emergencias viales
16. Reglamento de conducción</t>
  </si>
  <si>
    <t>Ruido ambiental intenso por faenas realizadas en el exterior del bus</t>
  </si>
  <si>
    <t>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conducción en condiciones climáticas adversas
13. Uso de cinturón de seguridad 
14. Plan de respuesta ante emergencias viales
15. Reglamento de conducción</t>
  </si>
  <si>
    <t>Actividades que pueden provocar la caída de objeto o desprendimiento de material desde alturas sobre la vía de desplazamiento</t>
  </si>
  <si>
    <t>1. Política interna de seguridad vial
2. Elementos de seguridad activos y pasivos
3. Plan de  seguridad en obras y faenas
4. Plan de mantenimiento preventivo/predictivo
5.Plan de seguridad de ruta
6 Aplicación normativa de seguridad y convivencia vial
7. Revisión técnica al día
8. Permiso de circulación
9. Entrega ODI - RIOHS
10. Licencia de conducir
11. Curso conducción a la defensiva
12. Procedimiento de coordinación y comunicación de faenas cruzadas 
13. Uso de cinturón de seguridad 
14. Disposición de elementos de comunicación como radiotransmisor
15. Reglamento de conducción
16. Plan de respuesta ante emergencias viales</t>
  </si>
  <si>
    <t>Interacción con otros vehículos y/o maquinaria en desplazamiento o interviniendo en la vía</t>
  </si>
  <si>
    <t>Presencia de trabajadores en la vía realizando actividades, mantenimiento de señalización u obras menores</t>
  </si>
  <si>
    <t>Atropellos</t>
  </si>
  <si>
    <t xml:space="preserve">Tableros y/o  líneas eléctricas energizadas en la vía </t>
  </si>
  <si>
    <t>Contactos eléctricos</t>
  </si>
  <si>
    <t>Quemaduras, electrocución, muerte</t>
  </si>
  <si>
    <t>Desplazamiento en horario de trabajos altamente peligrosos (tronaduras, explosiones, etc.)</t>
  </si>
  <si>
    <t>Daños por proyección de partículas o elementos contundentes</t>
  </si>
  <si>
    <t>1. Política interna de seguridad vial
2. Elementos de seguridad activos y pasivos
3. Plan de  seguridad en obras y faenas
4. Plan de mantenimiento preventivo/predictivo
5.Plan de seguridad de ruta
6 Aplicación normativa de seguridad y convivencia vial
7. Revisión técnica al día
8. Permiso de circulación
9. Entrega ODI - RIOHS
10. Licencia de conducir
11. Curso conducción a la defensiva
12. Procedimiento de coordinación y comunicación de faenas cruzadas 
13. Uso de cinturón de seguridad 
14. Disposición de elementos de comunicación como radiotransmisor
15. Reglamento de conducción
16. Plan de respuesta ante emergencias viales
17. Uso de elementos de seguridad como balizas y pértigas</t>
  </si>
  <si>
    <t>Calzada con bajo coeficiente de roce o irregularidades (calamina y/o baches) que disminuyen o dificultan la traccción de los neumáticos</t>
  </si>
  <si>
    <t>1. Plan de  seguridad en obras y faenas
2. Plan de seguridad de ruta
3. Programa de señalización y mantenimiento de caminos de faenas</t>
  </si>
  <si>
    <t>Inexpeciencia en el trazado de la ruta interior de la faena</t>
  </si>
  <si>
    <t>1. Análisis de seguridad de tareas
2. Política interna de seguridad vial
3. Elementos de seguridad activos y pasivos
4. Plan de  seguridad en obras y faenas
5. Plan de mantenimiento preventivo/predictivo
6. Plan de seguridad de ruta
7. Aplicación normativa de seguridad y convivencia vial
8. Revisión técnica al día
9. Permiso de circulación
10. Entrega ODI - RIOHS
11. Licencia de conducir
12. Curso conducción a la defensiva
13. Capacitación sobre conducción en condiciones adversas
14. Uso de cinturón de seguridad 
15. Reglamento de conducción</t>
  </si>
  <si>
    <t>Zonas de maniobras o detenciones no definidas o estrechas (inferior al radio de giro necesario para realizar un viraje o estacionamiento en forma segura)</t>
  </si>
  <si>
    <t>1.Política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Sistema de localización GPS y/o control de velocidad</t>
  </si>
  <si>
    <t>Incendios, explosiones</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</si>
  <si>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t>
  </si>
  <si>
    <t xml:space="preserve">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Entrega y uso de calzado de seguridad adecuado para la conducción (zapato bajo) y uniforme de acuerdo a la estación </t>
  </si>
  <si>
    <t xml:space="preserve">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</si>
  <si>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Programa de gestión de fatiga y somnolencia</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</si>
  <si>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Política de Alcohol y Drogas</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</si>
  <si>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Exámen teórico y práctico de conducción</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</si>
  <si>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Exámenes psicosensotécnico y de compatibilidad de salud</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</si>
  <si>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gestión y control de turnos de trabajo
13. Programa de gestión de fatiga y somnolencia
14. Aplicación Protocolo de vigilancia de riesgos psicosociales</t>
  </si>
  <si>
    <t xml:space="preserve">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gestión y control de turnos de trabajo
13. Programa de gestión de fatiga y somnolencia
14. Aplicación Protocolo de vigilancia de riesgos psicosociales
15. Definición e información de sistema de compensaciones </t>
  </si>
  <si>
    <t xml:space="preserve">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gestión y control de turnos de trabajo
13. Aplicación Protocolo de vigilancia de riesgos psicosociales
</t>
  </si>
  <si>
    <t xml:space="preserve">Ritmos de trabajo con tiempos ajustados para efectuar los recorridos </t>
  </si>
  <si>
    <t xml:space="preserve">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gestión y control de turnos de trabajo
13. Programa de gestión de fatiga y somnolencia
14. Aplicación Protocolo de vigilancia de riesgos psicosociales
</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</si>
  <si>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Programa de mantenimiento preventivo/predictivo
13. Aplicación diaria de lista de verificación de vehículos/buses</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</si>
  <si>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Levantamiento de rutas críticas</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</si>
  <si>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Procedimiento de comunicaciones en ruta</t>
  </si>
  <si>
    <t>Obras en las vías de desplazamiento por vías públicas o en el interior de la faena</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</si>
  <si>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Aplicación Guía Técnica para Exposición a Hipobaria</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</si>
  <si>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Capacitación sobre manejo de crisis y resolución de conflictos</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</si>
  <si>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Capacitación sobre manejo de crisis y resolución de conflictos
13. Ejecución de taller de control de ira</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</si>
  <si>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Programa de mantenimiento preventivo/predictivo
13. Aplicación diaria de lista de verificación de vehículos/buses</t>
  </si>
  <si>
    <t>1. Política interna de seguridad vial
2.Plan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respuesta ante emergencias viales
11. Reglamento de conducción
12. Procedimiento de comunicaciones en ruta</t>
  </si>
  <si>
    <t>1. Política interna de seguridad vial
2. Plan de seguridad vial
3. Programa de gestión de proveedores de servicios de transporte
4.  Aplicación normativa de seguridad y convivencia vial
5.  Entrega ODI - RIOHS
6.  Capacitación desplazamiento seguro en transporte público/privado.
7. Capacitación conducción a la defensiva
8.  Uso de cinturón de seguridad
9. Kit de emergencias (Extintor, triángulos, botiquín, conos, etc)
10. Plan de emergencias viales
11. Reglamento de conducción
12. Sistema de ventilación, climatización y/o aire acondicionado en vehículos</t>
  </si>
  <si>
    <t>Transporte de carga</t>
  </si>
  <si>
    <t>Transporte de carga sobredimensionada</t>
  </si>
  <si>
    <t>Choque, colisión, atropello, caída de carga, daños a la propiedad pública o privada o volcamiento</t>
  </si>
  <si>
    <t>Contusiones, Traumatismos, Amputaciones, Muerte, daños materiales</t>
  </si>
  <si>
    <t xml:space="preserve"> 1. Política interna de seguridad vial
2. Elementos de seguridad activos y pasivos
3. Apoyo en desplazamiento con escolta, peoneta o banderero equipados con vestimenta y/o elementos reflectantes
4. Recursos tecnológico de apoyo (por ejemplo drones, tercer ojo)
5.Plan de mantenimiento preventivo/predictivo
6.Plan de seguridad de ruta
7. Aplicación normativa de seguridad y convivencia vial. 
8. Revisión técnica al día.
9. Permiso de circulación.
10. Procedimiento de carga, descarga y transporte de cargas sobredimensionadas
11. Entrega ODI - RIOHS
12. Licencia de conducir.
13. Curso conducción a la defensiva.
14. Capacitación sobre peligros especiales de la carga (si aplica).
15. Uso de cinturón de seguridad 
16. Selección y uso de elementos de estiba adecuados al tipo de carga a transportar y en buenas condiciones estructurales
17. Autorización de transporte por parte de la Dirección de vialidad correspondiente
18. Comunicación y coordinación con escolta policial
19. Uso de elementos de apoyo como: vehículos con sistema de señalización o mensajería móvil, defensas viales (barreras), elementos de canalización de tránsito, sistemas de comunicación (radios portátiles)
20. Plan de respuesta ante emergencias viales</t>
  </si>
  <si>
    <t>Transporte de carga pesada</t>
  </si>
  <si>
    <t xml:space="preserve"> 1. Política interna de seguridad vial
2. Elementos de seguridad activos y pasivos
3. Plan de respuesta ante emergencias viales
4. Recursos tecnológico de apoyo (por ejemplo drones, tercer ojo)
5.Plan de mantenimiento preventivo/predictivo
6.Plan de seguridad de ruta
7. Aplicación normativa de seguridad y convivencia vial. 
8. Revisión técnica al día.
9. Permiso de circulación.
10. Procedimiento de carga, descarga y transporte
11. Entrega ODI - RIOHS
12. Licencia de conducir.
13. Curso conducción a la defensiva.
14. Capacitación sobre peligros especiales de la carga (si aplica).
15. Uso de cinturón de seguridad 
16. Selección y uso de elementos de estiba adecuados al tipo de carga a transportar y en buenas condiciones estructurales
17. Aplicación de lista de verificación de vehículos /camiones antes de iniciar el traslado
18. Plan de respuesta ante emergencias viales</t>
  </si>
  <si>
    <t>Transporte de mercancías potencialmente peligrosas</t>
  </si>
  <si>
    <t>Exposición a agentes químicos, incendios, explosiones</t>
  </si>
  <si>
    <t>Intoxicaciones , efectos corrosivos, irritativos, neumoconiógenos, asfixiante, sensibilizante, cancerígeno o sistémico (según tipo de agente presente en el ambiente), quemaduras, muerte, daños materiales</t>
  </si>
  <si>
    <t xml:space="preserve"> 1. Política interna de seguridad vial
2. Elementos de seguridad activos y pasivos
3. Procedimiento de rotulación e identificación de cargas
4. Recursos tecnológico de apoyo (por ejemplo drones, tercer ojo)
5.Plan de mantenimiento preventivo/predictivo
6.Plan de seguridad de ruta
7. Aplicación normativa de seguridad y convivencia vial. 
8. Revisión técnica al día.
9. Permiso de circulación.
10. Procedimiento de carga, descarga y transporte de cargas peligrosas
11. Entrega ODI - RIOHS
12. Licencia de conducir.
13. Curso conducción a la defensiva.
14. Capacitación sobre peligros especiales de la carga
15. Uso de cinturón de seguridad 
16. Selección y uso de elementos de estiba adecuados al tipo de carga a transportar y en buenas condiciones estructurales
17. Disponibilidad de Hoja de datos de seguridad y guía de despacho
18. Instalación de letrero indicador de expedidor y destinatario de la carga
19. Instructivo y comunicación sobre zonas de descanso y detención autorizadas por la autoridad competente 
20. Uso de sistema de radiocomunicaciones o portar un aparato de telefonía móvil celular de cobertura nacional
21. Uso de cintas retrorreflectivas a una altura del suelo lo mas cercano a 1,25 mts de altura y en posición horizontal de color rojo y blanco, en su parte posterior y laterales, en sus remolques y semirremolques
22. Tacógrafo u otro dispositivo electrónico que registre en el tiempo, la velocidad y distancia recorrida
23. Disposición de encargado de seguridad y uso de escolta durante el traslado en caso de ser necesario (traslado de explosivos)
14. Plan de respuesta ante emergencias viales
</t>
  </si>
  <si>
    <t>Transporte de carga que puede provocar desestabilización de vehículo (líquidos, áridos, carga a granel)</t>
  </si>
  <si>
    <t xml:space="preserve"> 1. Política interna de seguridad vial
2. Elementos de seguridad activos y pasivos
3. Procedimiento de rotulación e identificación de cargas
4. Recursos tecnológico de apoyo (por ejemplo drones, tercer ojo)
5.Plan de mantenimiento preventivo/predictivo
6.Plan de seguridad de ruta
7. Aplicación normativa de seguridad y convivencia vial. 
8. Revisión técnica al día.
9. Permiso de circulación.
10. Procedimiento de carga, descarga y transporte de cargas sobredimensionadas que debe incluir posicionamiento y elementos de estiba de la carga según tipo 
11. Entrega ODI - RIOHS
12. Licencia de conducir.
13. Curso conducción a la defensiva.
14. Capacitación sobre peligros especiales de la carga (si aplica).
15. Plan de respuesta ante emergencias viales
15. Uso de cinturón de seguridad 
16. Uso de sistema rompeolas en el interior de tanques de sustancias líquidas
</t>
  </si>
  <si>
    <t>Carga y descarga de materiales y/o elementos pesados</t>
  </si>
  <si>
    <t>Caída de material, atrapamiento, aplastamiento, daños a la propiedad pública o privada</t>
  </si>
  <si>
    <t>1. Procedimiento de carga, descarga y transporte de cargas
2. Uso de elementos, herramientas o maquinarias de apoyo (tecle, grúa, etc)
3. Capacitación sobre carga y descarga de materiales y equipos
4. Habilitación de zona de carga con espacio suficiente, nivelada, limpia y libre de obstáculos.
5. Uso de elementos de comunicación y coordinación durante la ejecución de la tarea (radiotransmisor, etc)
6. Disposición de señalero o peoneta de apoyo</t>
  </si>
  <si>
    <t>Estibado y/o encarpe</t>
  </si>
  <si>
    <t>Mal estibado de la carga o elementos de estiba con daños o deteriorados</t>
  </si>
  <si>
    <t xml:space="preserve"> 1. Política interna de seguridad vial
2. Elementos de seguridad activos y pasivos
3. Inspección de elementos de estibación y amarre de carga, verificar adecuado amarre en lugar de origen y chequeo durante la ruta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forma correcta de estibación y amarre, y de peligros especiales de la carga (si aplica)
14. Uso de cinturón de seguridad 
15. Plan de respuesta ante emergencias viales</t>
  </si>
  <si>
    <t>Encarpado de zona de carga</t>
  </si>
  <si>
    <t>Caída a distinto nivel, atrapamiento</t>
  </si>
  <si>
    <t>1. Procedimiento de encarpado 
2. Capacitación sobre tarea de encarpado que incluya realizar la tarea a nivel de piso
3. Uso de elementos mecánicos, hidráulicos o eléctricos de encarpe automático o manual
4. Disposición de cuadrilla o encargado de encarpe sobre estructura (andamio) certificado, correctamente armado y haciendo uso de sistema personal para detención de caídas
5. Uso de elementos de comunicación y coordinación durante la ejecución de la tarea (radiotransmisor, etc)
6. Disposición de señalero o peoneta de apoyo</t>
  </si>
  <si>
    <t>Limpieza de vehículos</t>
  </si>
  <si>
    <t>Limpieza de camión y/o zona de carga sobre plataformas o en la zona de carga</t>
  </si>
  <si>
    <t>Caídas a mismo o disntino nivel, cortes, proyección
de partículas o quemaduras por el empleo de agua caliente o vapor</t>
  </si>
  <si>
    <t>Golpes, Contusiones, Traumatismos</t>
  </si>
  <si>
    <t xml:space="preserve">1. Procedimiento de limpieza de vehículos/camiones
2. Uso de elementos de protección personal (protección respiratoria (en caso de ser necesario), ocular, guantes de goma, zapatos de seguridad o botas de agua, gorro para el sol con legionario) 
3. Capacitación sobre limpieza de vehículos
4. Habilitación de zona de limpieza con tratamiento de riles (residuos industriales líquidos)
</t>
  </si>
  <si>
    <t xml:space="preserve"> 1. Política interna de seguridad vial
2. Elementos de seguridad activos y pasivos
3. Procedimiento de rotulación e identificación de cargas
4. Recursos tecnológico de apoyo (por ejemplo drones, tercer ojo)
5.Plan de mantenimiento preventivo/predictivo
6.Plan de seguridad de ruta
7. Aplicación normativa de seguridad y convivencia vial. 
8. Revisión técnica al día.
9. Permiso de circulación.
10. Procedimiento de carga, descarga y transporte de cargas sobredimensionadas que debe incluir posicionamiento y elementos de estiba de la carga según tipo 
11. Entrega ODI - RIOHS
12. Licencia de conducir.
13. Curso conducción a la defensiva.
14. Capacitación sobre peligros especiales de la carga (si aplica).
15. Uso de cinturón de seguridad 
16. Reglamento de conducción
17. Plan de respuesta ante emergencias viales
</t>
  </si>
  <si>
    <t xml:space="preserve"> 1. Política interna de seguridad vial
2. Elementos de seguridad activos y pasivos
3.  Entrega y uso de elementos de protección personal como: calzado de seguridad adecuado para la conducción (zapato bajo) y uniforme de acuerdo a la estación; guantes para manipulación y amarre de carga, protección respiratoria y ocular si corresponde
4. Recursos tecnológico de apoyo (por ejemplo drones, tercer ojo)
5.Plan de mantenimiento preventivo/predictivo
6.Plan de seguridad de ruta
7. Aplicación normativa de seguridad y convivencia vial. 
8. Revisión técnica al día.
9. Permiso de circulación.
10. Procedimiento de carga, descarga y transporte de cargas sobredimensionadas que debe incluir posicionamiento y elementos de estiba de la carga según tipo 
11. Entrega ODI - RIOHS
12. Licencia de conducir.
13. Curso conducción a la defensiva.
14. Capacitación sobre peligros especiales de la carga (si aplica).
15. Uso de cinturón de seguridad 
16. Reglamento de conducción
17. Entrega y uso de calzado de seguridad adecuado para la conducción (zapato bajo) y uniforme de acuerdo a la estación 
</t>
  </si>
  <si>
    <t xml:space="preserve"> 1. Política interna de seguridad vial
2. Elementos de seguridad activos y pasivos
3. Procedimiento de rotulación e identificación de cargas
4. Recursos tecnológico de apoyo (por ejemplo drones, tercer ojo)
5.Plan de mantenimiento preventivo/predictivo
6.Plan de seguridad de ruta
7. Aplicación normativa de seguridad y convivencia vial. 
8. Revisión técnica al día.
9. Permiso de circulación.
10. Procedimiento de carga, descarga y transporte de cargas sobredimensionadas que debe incluir posicionamiento y elementos de estiba de la carga según tipo 
11. Entrega ODI - RIOHS
12. Licencia de conducir.
13. Curso conducción a la defensiva.
14. Capacitación sobre peligros especiales de la carga (si aplica).
15. Uso de cinturón de seguridad 
16. Reglamento de conducción
17. Plan de respuesta ante emergencias viales
</t>
  </si>
  <si>
    <t xml:space="preserve">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</si>
  <si>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Procedimiento de planificación, gestión y control de turnos</t>
  </si>
  <si>
    <t xml:space="preserve">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Política de alcohol y drogas
</t>
  </si>
  <si>
    <t xml:space="preserve">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Aplicación Protocolo de vigilancia de riesgos psicosociales en el trabajo
16. Programa de gestión de fatiga y somnolencia
17. Procedimiento de planificación, gestión y control de turnos
18. Exámenes psicosensotécnicos y de compatibilidad de salud
</t>
  </si>
  <si>
    <t xml:space="preserve">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Aplicación Protocolo de vigilancia de riesgos psicosociales en el trabajo
16. Programa de gestión de fatiga y somnolencia
17. Procedimiento de planificación, gestión y control de turnos
18. Capacitación sobre higiene del sueño y alimentación saludable
</t>
  </si>
  <si>
    <t xml:space="preserve">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Aplicación Protocolo de vigilancia de riesgos psicosociales en el trabajo
16. Programa de gestión de fatiga y somnolencia
17. Procedimiento de planificación, gestión y control de turnos
</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</si>
  <si>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Aplicación Protocolo de vigilancia de riesgos psicosociales en el trabajo
16. Programa de gestión de fatiga y somnolencia
17. Procedimiento de planificación, gestión y control de turnos</t>
  </si>
  <si>
    <t>Exigencias psicológicas en el trabajo, choque, colisión, atropello, caída de carga, daños a la propiedad pública o privada o volcamiento</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</si>
  <si>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Aplicación Protocolo de vigilancia de riesgos psicosociales en el trabajo
16. Programa de gestión de fatiga y somnolencia
17. Procedimiento de planificación, gestión y control de turnos
18. Procedimiento e información sobre sistema de compensaciones</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</si>
  <si>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Aplicación Protocolo de vigilancia de riesgos psicosociales en el trabajo
16. Procedimiento de planificación, gestión y control de turnos</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</si>
  <si>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Aplicación de protocolo TMERT
16. Elementos de amortiguación anti vibración en asiento del conductor
17. Conducción con ventana lateral cerrada
18. Exámenes psicosensotécnicos y de compatibilidad de salud</t>
  </si>
  <si>
    <t xml:space="preserve">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t>
  </si>
  <si>
    <t xml:space="preserve">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Taller de canalización del estrés
</t>
  </si>
  <si>
    <t xml:space="preserve">Aplicación de Protocolo de Hipobaria
</t>
  </si>
  <si>
    <t xml:space="preserve">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Programa de mantenimiento preventivo/predictivo
</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</si>
  <si>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Programa de mantenimiento preventivo/predictivo
16. Capacitación sobre manejo de crisis y resolución de conflictos</t>
  </si>
  <si>
    <t>Agresiones por parte de conductores y/o antisociales</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</si>
  <si>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Programa de mantenimiento preventivo/predictivo
16. Capacitación sobre manejo de crisis y resolución de conflictos
17. capacitación sobre manejo de la ira</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</si>
  <si>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Programa de mantenimiento preventivo/predictivo
16. Aplicación diaria de lista de verificación de vehículos/camiones
17. Capacitación sobre conducción segura en la montaña</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</si>
  <si>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Programa de mantenimiento preventivo/predictivo
16. Aplicación diaria de lista de verificación de vehículos/camiones</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</si>
  <si>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Programa de mantenimiento preventivo/predictivo</t>
  </si>
  <si>
    <t>1. Política interna de seguridad vial
2. Plan de seguridad vial
3. Plan de respuesta ante emergencias viales
4.  Aplicación normativa de seguridad y convivencia vial
5.  Entrega ODI - RIOHS
6. Capacitación conducción a la defensiva
7.  Uso de cinturón de seguridad
8. Kit de emergencias (Extintor, triángulos, botiquín, conos, etc)
9. Reglamento de conducción
10. Procedimiento de comunicaciones en ruta
11. Procedimiento de carga, descarga y traslado 
12. Recursos tecnológico de apoyo (por ejemplo drones, tercer ojo)
13. Plan de mantenimiento preventivo/predictivo
14. Capacitación sobre peligros especiales de la carga
15. Programa de mantenimiento preventivo/predictivo
16. Sistema de ventilación, climatización y/o aire acondicionado en vehículos
17. Uso de ropa de trabajo de acuerdo a la estación o condiciones climáticas</t>
  </si>
  <si>
    <t>1. Definicion y aplicación de Protocolo COVID y exigencias sanitarias de la Autoridad en los lugares de Trabajo
2. Uso de elementos de protección respiratoria (mascarilla KN95 o similar) y/o guantes desechables
3. Uso y disposición de alcohol gel en el vehículo
4. Sistema de ventilación de vehículos
5. Procedimiento de desinfección de vehículos</t>
  </si>
  <si>
    <t>Conducción de vehículos</t>
  </si>
  <si>
    <t xml:space="preserve">Inexperiencia en la conducción </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</si>
  <si>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Plan de formación y/o entrenamiento para conductores
12. Uso de cinturón de seguridad
13. Plan de respuesta ante emergencias viales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</si>
  <si>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Plan de formación y/o entrenamiento para conductores
12. Uso de cinturón de seguridad
13. Plan de respuesta ante emergencias viales
14. Política de alcohol y drogas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</si>
  <si>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Plan de formación y/o entrenamiento para conductores
12. Uso de cinturón de seguridad
13. Plan de respuesta ante emergencias viales
14. Programa de gestión de fatiga y somnolencia</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</si>
  <si>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Plan de formación y/o entrenamiento para conductores
12. Uso de cinturón de seguridad
13. Plan de respuesta ante emergencias viales
14. Capacitación sobre higiene del sueño y alimentación saludable</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</si>
  <si>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Plan de formación y/o entrenamiento para conductores
12. Uso de cinturón de seguridad
13. Plan de respuesta ante emergencias viales
</t>
  </si>
  <si>
    <t>Transporte de elementos sueltos en el interior del vehículo o sobre el tablero de instrumentos</t>
  </si>
  <si>
    <t>Golpes por o con objetos</t>
  </si>
  <si>
    <t>Contusiones, Traumatismos, Muerte</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</si>
  <si>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Plan de formación y/o entrenamiento para conductores
12. Uso de cinturón de seguridad
13. Plan de respuesta ante emergencias viales
14. Uso de elementos de protección personal tales como zapato de seguridad adecuado para la conducción y ropa de trabajo de acuerdo a la estación y clima</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</si>
  <si>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Reglamento de Conducción
9. Entrega ODI - RIOHS
10. Licencia de conducir
11. Plan de formación y/o entrenamiento para conductores
12. Uso de cinturón de seguridad
13. Plan de respuesta ante emergencias viales
14. Uso de elementos de protección personal de protección ocular (lentes oscuros) en días soleados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</si>
  <si>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Programa de gestión de fatiga y somnolencia
13. Procedimiento de planificación, gestión y control de turnos
14. Reglamento de conducción
15. Aplicación Protocolo de vigilancia de riesgos psicosociales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</si>
  <si>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Programa de gestión de fatiga y somnolencia
13. Procedimiento de planificación, gestión y control de turnos
14. Reglamento de conducción
15. Aplicación de protocolo de vigilancia de riesgos psicosociales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</si>
  <si>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Programa de gestión de fatiga y somnolencia
13. Procedimiento de planificación, gestión y control de turnos
14. Reglamento de conducción
15. Aplicación de Protocolo de vigilancia de riesgos psicosociales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</si>
  <si>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Programa de gestión de fatiga y somnolencia
13. Procedimiento de planificación, gestión y control de turnos
14. Reglamento de conducción
15. Actividades de manejo del estrés
16. Aplicación de Protocolo de vigilancia de riesgos psicosociales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</si>
  <si>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Procedimiento de planificación, gestión y control de turnos
13. Reglamento de conducción
14. Actividades de manejo del estrés
15. Aplicación de Protocolo de vigilancia de riesgos psicosociales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</si>
  <si>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Exámenes psicosensotécnicos y de compatibilidad de salud
13. Reglamento de conducción
</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</si>
  <si>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Plan de respuesta ante emergencias viales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</si>
  <si>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Capacitación sobre manejo de crisis y resolución de conflictos
14. Plan de respuesta ante emergencias viales</t>
  </si>
  <si>
    <t>Agresiones físicas y verbales, daños a la propiedad pública o privada</t>
  </si>
  <si>
    <t>Contusiones, Traumatismos, amputaciones, Muerte, lesiones psicológicas, daños materiales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</si>
  <si>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Capacitación sobre manejo de crisis y resolución de conflictos
14. Capacitación sobre control de la ira
15. Plan de respuesta ante emergencias viales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</si>
  <si>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Aplicación de lista de verificación diaria de vehículos
14. Plan de respuesta ante emergencias viales</t>
  </si>
  <si>
    <t>Volcamiento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</si>
  <si>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Capacitación sobre conducción en condiciciones adversas
14. Plan de respuesta ante emergencias viales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</si>
  <si>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Capacitación sobre conducción en condiciciones adversas
14. Sistema de ventilación, climatización o aire acondicionado
15. Uso de ropa de trabajo adecuada a la estación del año y condiciones climáticas
16. Plan de respuesta ante emergencias viales</t>
  </si>
  <si>
    <t>Choque, colisión, atropello o volcamiento, inmersión, daños materiales</t>
  </si>
  <si>
    <t>Choque, colisión, atropello o volcamiento, daños materiales</t>
  </si>
  <si>
    <t>Vehículo no adecuado a la vía y contexto  (uso de city car en zona rural montañosa, vehículo de gran tamaño en vías angostas, etc)</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</si>
  <si>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Plan de respuesta ante emergencias viales
14. Programa de planificación, gestión y control de rutas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</si>
  <si>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Plan de respuesta ante emergencias viales
14. Aplicación de lista de verificación diaria de vehículos</t>
  </si>
  <si>
    <t>Condiciones ergonómicas deficientes del vehículo (espacio insuficiente para conducción; visual obstruída por objetos en el parabrisas; asiento del conductor no regulable a la altura, no ergonómico o  en malas condiciones; volante no regulable a la altura o distancia)</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</si>
  <si>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Entrega ODI - RIOHS
9. Licencia de conducir
10. Curso conducción a la defensiva,
11. Uso de cinturón de seguridad
12. Reglamento de conducción
13. Plan de respuesta ante emergencias viales
14. Kit de emergencias (extintor ABC, triángulos, botiquín, etc)</t>
  </si>
  <si>
    <t>CONSECUENCIA</t>
  </si>
  <si>
    <t>CONSECUENCIA (C)</t>
  </si>
  <si>
    <t>Incidentes sin lesiones importantes. Atención de primeros auxilios, no requiere reposo.</t>
  </si>
  <si>
    <t>Incidentes con lesiones (accidentes con tiempo perdido, que genera incapacidad temporal).</t>
  </si>
  <si>
    <t>Incidentes con lesiones graves con invalidez parcial</t>
  </si>
  <si>
    <t>Incidentes con lesión muy grave o mortal (invalidez total / muerte).
Incidentes que generan accidentes graves y/o fatales.</t>
  </si>
  <si>
    <t>SEVERIDAD DEL DAÑO (S)
(Enfermedad Profesional)</t>
  </si>
  <si>
    <t>No se produce enfermedad profesional</t>
  </si>
  <si>
    <t>Alteraciones a la salud reversibles.</t>
  </si>
  <si>
    <t>Licencias médicas por enfermedad profesional.</t>
  </si>
  <si>
    <t>Fatalidad o incapacidad permanente por lesión enfermedad profesional.</t>
  </si>
  <si>
    <t>INSIGNIFICANTE</t>
  </si>
  <si>
    <t>BAJA</t>
  </si>
  <si>
    <t>MEDIO</t>
  </si>
  <si>
    <t>ALTO</t>
  </si>
  <si>
    <t>Probabilidad de ocurrencia (P)</t>
  </si>
  <si>
    <t>Nivel de Exposición (E)
(Tiempo para posible enfermedad)</t>
  </si>
  <si>
    <t xml:space="preserve">Descriptor     </t>
  </si>
  <si>
    <t>PROBABILIDAD</t>
  </si>
  <si>
    <t>Improbable que ocurra un accidente con lesión</t>
  </si>
  <si>
    <t>Improbable de adquirir una enfermedad profesional. 
Sin exposición a agentes nocivos, según evaluación cualitativa del Organismo Administrador de Ley N° 16744.</t>
  </si>
  <si>
    <t>Posible que ocurra un incidente con lesión. Alguna vez ha ocurrido en la organización y en otras actividades similares (la organización debe definir una cantidad de veces que puede ocurrir un incidente de este tipo en un período de tiempo y fijarla como estándar, considerando el tiempo de exposición al peligro y los antecedentes históricos de incidentes ocurridos).</t>
  </si>
  <si>
    <t>Probabilidad baja de adquirir una enfermedad profesional.
Exposición a agentes nocivos.</t>
  </si>
  <si>
    <t>Probable que ocurra un incidente con lesión. Ocurre algunas veces en el año y en otras actividades similares (la organización debe definir una cantidad de veces que puede ocurrir un incidente de este tipo en un período de tiempo y fijarla como estándar, considerando el tiempo de exposición al peligro y los antecedentes históricos de incidentes ocurridos).</t>
  </si>
  <si>
    <t>Probabilidad media de adquirir una enfermedad profesional.</t>
  </si>
  <si>
    <t>Muy probable que ocurra un incidente con lesión y a ocurrido de manera frecuente (la organización debe definir una cantidad de veces que puede ocurrir un incidente de este tipo en un período de tiempo y fijarla como estándar, considerando el tiempo de exposición al peligro y los antecedentes históricos de incidentes ocurridos).</t>
  </si>
  <si>
    <t>Alta probabilidad de adquirir una enfermedad profesional.</t>
  </si>
  <si>
    <t>VALORIZACIÓN DEL RIESGO</t>
  </si>
  <si>
    <t>ACEPTABLE</t>
  </si>
  <si>
    <t>MODERADO</t>
  </si>
  <si>
    <t>MAGNITUD DEL RIESGO</t>
  </si>
  <si>
    <t>CLASIFICACIÓN DEL RIESGO</t>
  </si>
  <si>
    <t>CONTROLES</t>
  </si>
  <si>
    <t>32 a 64</t>
  </si>
  <si>
    <t>INACEPTABLE</t>
  </si>
  <si>
    <t>Se considerará como riesgo inaceptable aquel que tenga un valor 8 en Consecuencia y/o Severidad.
La tarea no se puede ejecutar sin antes aplicar controles que reduzcan la probabilidad y/o severidad y/o consecuencia y/o la exposición.</t>
  </si>
  <si>
    <t>8 a 16</t>
  </si>
  <si>
    <t>Se deben aplicar las medidas de control propuestas. Se debe monitorear y evaluar su efectividad.</t>
  </si>
  <si>
    <t>1 a 4</t>
  </si>
  <si>
    <t>No se requieren controles adicionales a los existentes.
Se pueden realizar las actividades/tareas cumpliendo las medidas de control dispuestas.</t>
  </si>
  <si>
    <t xml:space="preserve">                                          Anexo N°3 Listado de Riesgos Propuestos por la Autoridad Sanitaria (ISP) </t>
  </si>
  <si>
    <t>FAMILIA RIESGO</t>
  </si>
  <si>
    <t>RIESGO ESPECÍFICO</t>
  </si>
  <si>
    <t>DEFINICIÓN</t>
  </si>
  <si>
    <t>Caída de personas</t>
  </si>
  <si>
    <t>Caída que se produce en el mismo plano de sustentación, por ejemplo: caídas en lugares de tránsito o superficies de trabajo, caídas sobre o contra objetos.</t>
  </si>
  <si>
    <t>Caída a un plano inferior de sustentación desde una altura no superior a 1,8 m, (incluye caídas en profundidades no mayores a 1,8 m en excavaciones, agujeros, zanjas, etc.).</t>
  </si>
  <si>
    <t>Caídas de altura</t>
  </si>
  <si>
    <t>Caída a un plano inferior de sustentación, desde una altura superior a 1,8 m. Caídas desde alturas (incluye caídas en profundidades mayores a 1,8 m.).</t>
  </si>
  <si>
    <t>Caídas al agua</t>
  </si>
  <si>
    <t>Caída a un curso de agua natural, o bien al interior de una estructura que contiene agua.</t>
  </si>
  <si>
    <t>Contacto con objetos</t>
  </si>
  <si>
    <t>Atrapamiento</t>
  </si>
  <si>
    <t>Enganche o aprisionamiento del cuerpo, o parte de éste, por mecanismos de las máquinas, objetos, piezas, materiales, equipos o vehículos que han perdido si estabilidad.</t>
  </si>
  <si>
    <t>Caída de objetos</t>
  </si>
  <si>
    <t>Caída de elementos que golpean al cuerpo, por ejemplo, materiales, herramientas, estructuras, etc.</t>
  </si>
  <si>
    <t>Cortes y/o punzadas generadas en parte del cuerpo debido al contacto de éste con objetos cortantes, punzantes y/o abrasivos.</t>
  </si>
  <si>
    <t>Choque contra objetos</t>
  </si>
  <si>
    <t>Encuentro violento del cuerpo, o de una parte de éste, con uno o varios objetos, estén éstos en movimiento o no.</t>
  </si>
  <si>
    <t>Contacto con seres vivos</t>
  </si>
  <si>
    <t>Contacto con personas</t>
  </si>
  <si>
    <t>Lesiones recibidas en el cuerpo, o parte de éste (agresiones, patadas, mordiscos, etc.) debido a la acción de otras personas.</t>
  </si>
  <si>
    <t>Lesiones recibidas en el cuerpo, o parte de éste (arañazos, patadas, mordiscos, etc.) debido a la interacción con animales y/o insectos.</t>
  </si>
  <si>
    <t>Contactos térmicos</t>
  </si>
  <si>
    <t>Contactos térmicos por calor</t>
  </si>
  <si>
    <t>Acción y efecto de hacer contacto físico con superficies o productos calientes.</t>
  </si>
  <si>
    <t>Contactos térmicos por frío</t>
  </si>
  <si>
    <t>Acción y efecto de hacer contacto físico con superficies o productos fríos.</t>
  </si>
  <si>
    <t>Contacto con energía eléctrica</t>
  </si>
  <si>
    <t>Contactos eléctricos directos baja tensión</t>
  </si>
  <si>
    <t>Es todo contacto directo de las personas con partes activas en tensión (trabajando con tensiones menores a 1000 volts)</t>
  </si>
  <si>
    <t>Contactos eléctricos directos alta tensión</t>
  </si>
  <si>
    <t>Es todo contacto directo de las personas con partes activas en tensión (trabajando con tensiones mayores a 1000 volts)</t>
  </si>
  <si>
    <t>Contactos eléctricos indirectos baja tensión</t>
  </si>
  <si>
    <t>Es todo contacto de las personas con masas puestas accidentalmente en tensión (trabajando con tensiones menores a 1000 volts)</t>
  </si>
  <si>
    <t>Contactos eléctricos indirectos alta tensión</t>
  </si>
  <si>
    <t>Es todo contacto de las personas con masas puestas accidentalmente en tensión (trabajando con tensiones mayores a 1000 volts)</t>
  </si>
  <si>
    <t>Contacto con sustancias químicas</t>
  </si>
  <si>
    <t>Contacto con sustancias cáusticas y/o corrosivas</t>
  </si>
  <si>
    <t>Acción y efecto de tocar sustancias y productos cáusticos y/o corrosivos que puedan producir reacciones alérgicas y/o lesiones externas a la piel</t>
  </si>
  <si>
    <t>Contacto con otras sustancias químicas</t>
  </si>
  <si>
    <t>Acción y efecto de tocar sustancias y productos sin efectos cáusticos y/o corrosivos que puedan producir reacciones alérgicas y/o lesiones externas a la piel</t>
  </si>
  <si>
    <t>Contacto con elementos que se proyectan</t>
  </si>
  <si>
    <t>Explosiones</t>
  </si>
  <si>
    <t>Liberación brusca de gran cantidad de energía que produce un incremento violento y rápido de la presión, con desprendimiento de calor, luz y gases, teniendo su origen en transformaciones químicas y/o físicas</t>
  </si>
  <si>
    <t>Proyección de fragmentos y/o partículas</t>
  </si>
  <si>
    <t>Contacto violento del cuerpo, o una parte de éste, con elementos proyectados como: piezas, fragmentos, partículas o líquido</t>
  </si>
  <si>
    <t>Contacto con/en Vehículos en movimiento</t>
  </si>
  <si>
    <t>Atropellos o golpes con vehículos</t>
  </si>
  <si>
    <t>Impacto entre un peatón y un vehículo en movimiento</t>
  </si>
  <si>
    <t>Lesiones generadas en el cuerpo de un conductor o pasajero de un vehículo cuando éste se vuelca o impacta con otro vehículo y/o estructura externa</t>
  </si>
  <si>
    <t>Conjunto de condiciones (combustibles, comburentes y fuentes de ignición) cuya conjunción en un momento determinado, pueden originar un fuego incontrolado. Sus efectos son generalmente no deseados, produciendo lesiones personales por el humo (gases tóxicos y latas temperaturas) y daños materiales.</t>
  </si>
  <si>
    <t>Exposición a condiciones atmosféricas extremas</t>
  </si>
  <si>
    <t>Exposición de un trabajador a una atmosfera con déficit de oxigeno (concentración de oxigeno inferior al 19,5% en el aire), a presión atmosférica normal.</t>
  </si>
  <si>
    <t>Exposición a sustancias químicas tóxicas</t>
  </si>
  <si>
    <t>Exposición de un trabajador a una atmosfera con altas concentraciones de químicos provenientes principalmente de la descomposición de materia orgánica (ácido sulfhídrico, monóxido de carbono, anhídrido carbónico, amoníaco, etc.).</t>
  </si>
  <si>
    <t>Exposición a altos niveles de radiación</t>
  </si>
  <si>
    <t>Exposición a radiaciones no ionizantes</t>
  </si>
  <si>
    <t>Exposición de un trabajador a altas dosis de radiaciones no ionizantes (ultravioleta (UV), láser, infrarrojo (IR), microondas, radiofrecuencias, campos de frecuencia extremadamente baja (ELF)), entendiendo dicha exposición como accidente.</t>
  </si>
  <si>
    <t>Exposición a radiaciones ionizantes</t>
  </si>
  <si>
    <t>Exposición de un trabajador a altas dosis de radiaciones ionizantes (rayos x, rayos gamma), entendiendo dicha exposición como accidente</t>
  </si>
  <si>
    <t>Ingesta de sustancias nocivas</t>
  </si>
  <si>
    <t>Ingesta de sustancias nocivas que puedan alterar la salud de un trabajador (alimentos en mal estado, venenos, sustancias químicas, etc.).</t>
  </si>
  <si>
    <t>Otros Riesgos</t>
  </si>
  <si>
    <t>1 Agresiones verbales, físicas con armas blanca o de fuego (Seguridad Vial)</t>
  </si>
  <si>
    <t>Son aquellos riesgos de accidente que, a juicio del evaluador, no han sido descritos en ninguno de los ítems anteriores</t>
  </si>
  <si>
    <t>2 Daños a la propiedad pública o privada (Seguridad Vial)</t>
  </si>
  <si>
    <t>3 Inmersión (Seguridad Vial)</t>
  </si>
  <si>
    <t>4 Caída de pasajero (Seguridad Vial)</t>
  </si>
  <si>
    <t>5 Caída de carga</t>
  </si>
  <si>
    <t>6 Quemaduras por empleo de agua caliente o vapor de agua (Seguridad Vial</t>
  </si>
  <si>
    <t>Exposición a aerosoles sólidos</t>
  </si>
  <si>
    <t>Permanencia en un ambiente de trabajo con presencia de partículas sólidas en suspensión como polvos, fibras y humos. (Sílice, polvo de harina, fibras, humos de soldadura, etc.)</t>
  </si>
  <si>
    <t>Exposición a aerosoles líquidos</t>
  </si>
  <si>
    <t>Permanencia en un ambiente de trabajo con presencia de partículas líquidas en suspensión como nieblas y rocíos. (Nieblas de ácidos, plaguicidas, etc.)</t>
  </si>
  <si>
    <t>Exposición a gases y vapores</t>
  </si>
  <si>
    <t>Permanencia en un ambiente de trabajo con presencia de sustancias en estado gaseoso (gases o vapores), tales como: gases anestésicos, acetonas, tolueno, benceno, xileno, etc.</t>
  </si>
  <si>
    <t>Exposición a agentes físicos</t>
  </si>
  <si>
    <t>Exposición a ruido</t>
  </si>
  <si>
    <t>Permanencia en un ambiente de trabajo con presencia continuada de altos niveles de presión sonora (en forma estable o fluctuante), con la potencialidad de alterar el órgano de la audición.</t>
  </si>
  <si>
    <t>Exposición a Vibraciones</t>
  </si>
  <si>
    <t>Permanencia en un ambiente de trabajo con presencia de energía vibratoria que se transfiere al cuerpo humano en forma global (cuerpo completo) o al componente mano-brazo, el cual actúa como receptor de energía mecánica.</t>
  </si>
  <si>
    <t>Exposición a Radiaciones Ionizantes</t>
  </si>
  <si>
    <t>Permanencia en un ambiente de trabajo con presencia de radiaciones electromagnéticas capaces de producir la ionización de manera directa o indirecta en su paso a través de la materia (Rayos X, Rayos Gamma, provenientes de generadores o fuente; entre otras).</t>
  </si>
  <si>
    <t>Exposición a Radiaciones No Ionizantes</t>
  </si>
  <si>
    <t>Permanencia en un ambiente de trabajo con presencia de radiaciones electromagnéticas incapaces de producir ionización de manera directa o indirecta a su paso a través de la materia (Rayos visibles, UV de fuentes naturales o artificiales, Laser, Microondas, entre otras).</t>
  </si>
  <si>
    <t>Permanencia en un ambiente de trabajo a altas temperaturas, las cuales pueden generar un aumento de la temperatura corporal interna del trabajador sobre los 38°C.</t>
  </si>
  <si>
    <t>Permanencia en un ambiente de trabajo a bajas temperaturas, las cuales pueden generar una disminución de la temperatura corporal interna del trabajador bajo los 36°C.</t>
  </si>
  <si>
    <t>Exposición a Altas presiones</t>
  </si>
  <si>
    <t>Permanencia en un ambiente de trabajo a presiones superiores a la atmosférica (actividades bajo el nivel del mar (buceo), cámaras hiperbáricas, etc.).</t>
  </si>
  <si>
    <t>Exposición a Bajas presiones</t>
  </si>
  <si>
    <t>Permanencia en un ambiente de trabajo a presiones inferiores a la atmosférica (trabajos a partir de los 3.000 m.s.n.m (altitud geográfica).</t>
  </si>
  <si>
    <t>Exposición a agentes biológicos</t>
  </si>
  <si>
    <t>Transmisión por sangre y fluidos</t>
  </si>
  <si>
    <t>Inoculación de los agentes biológicos (transmisión por sangre y fluidos) en un trabajador con la potencialidad de afectar la salud de éste, a través de pinchazos con agujas u objetos punzantes, cortes, salpicaduras, ingestión, etc.</t>
  </si>
  <si>
    <t>Transmisión aérea, hídrica y por contacto</t>
  </si>
  <si>
    <t>Inoculación de los agentes biológicos (virus, bacterias, parásitos, etc.) que pueden afectar la salud de un trabajador (enfermedades infecciosas y parasitarias agudas o crónicas) generadas por transmisión aérea, por gotas, por contacto o en forma hídrica.</t>
  </si>
  <si>
    <t xml:space="preserve">Manejo o Manipulación Manual de Carga (MMC) o Personas (MMP) </t>
  </si>
  <si>
    <t>Sobrecarga física debido a la manipulación manual de cargas</t>
  </si>
  <si>
    <t>Trabajos en que se deben levantar, descender o transportar manualmente objetos de más de 3 kilos. Trabajos en que se deban empujar o arrastrar objetos utilizando 1 o 2 manos.</t>
  </si>
  <si>
    <t>Sobrecarga física debido a la manipulación manual de personas/pacientes</t>
  </si>
  <si>
    <t>Trabajos en donde se deba realizar manejo manual de personas/pacientes.</t>
  </si>
  <si>
    <t>Trabajo repetitivo de la extremidad superior</t>
  </si>
  <si>
    <t>Trabajo_repetitivo_de_la_extremidad_superior</t>
  </si>
  <si>
    <t>Tarea donde se involucra a las extremidades superiores (Hombro, brazo, antebrazo, mano), caracterizada por trabajos repetidos o, tareas durante las cuales las mismas acciones de trabajo son repetidas por mas del 50% de la duración de éstas.</t>
  </si>
  <si>
    <t>Sobrecarga Postural
postura mantenida y/o forzada</t>
  </si>
  <si>
    <t>Sobrecarga Postural debido a Trabajo de pie</t>
  </si>
  <si>
    <t>Trabajo en posición bípeda permanente con escasa opción de alternancia postural (Ej. Temporeras, laboratoristas, puestos en líneas de proceso, etc.)</t>
  </si>
  <si>
    <t>Sobrecarga Postural debido a Trabajo sentado</t>
  </si>
  <si>
    <t>Trabajo en posición sentado mantenido por períodos prolongados (Ej. Puestos administrativos, camioneros, operador de maquinaria, conductores de locomoción pública, otros).</t>
  </si>
  <si>
    <t>Sobrecarga Postural debido a Trabajo en cuclillas (agachado)</t>
  </si>
  <si>
    <t>Trabajo que implica flexionar (doblar) las rodillas al máximo y sostener esta posición durante tiempos prolongados (Ej. Mecánicos, electricistas, mucamas, etc.).</t>
  </si>
  <si>
    <t>Sobrecarga Postural debido a Trabajo arrodillado</t>
  </si>
  <si>
    <t>Trabajo que implica apoyo (compresión) directa sobre las rodillas en forma sostenida o permanente (Ej. Mecánicos de mantención, albañil, instaladores de piso, etc.).</t>
  </si>
  <si>
    <t>Sobrecarga Postural debido a Tronco inclinado, en torsión o lateralización</t>
  </si>
  <si>
    <t xml:space="preserve">Trabajo con Posturas del tronco fuera del rango neutro o de confort; pudiendo incluir una o más de las siguientes situaciones: Trabajo con inclinación del tronco que se aleja del cuerpo (hacia adelante o hacia atrás, habitualmente acompañado de piernas extendidas); Trabajo con torsión (rotación o giro) del tronco; Trabajos con lateralización del tronco (desviación lateral de la columna). </t>
  </si>
  <si>
    <t>Sobrecarga Postural debido a Trabajo fuera del alcance funcional</t>
  </si>
  <si>
    <t>Trabajos que implican estiramiento, extensión, flexión, elevación, rotación o cualquier otro movimiento de extremidades (superiores e inferiores) producto de la operación de elementos que se encuentran fuera del alcance funcional. (Ej. Limpiador de vidrios, reponedor, carpinteros, andamieros, pintores, mucamas, otros).</t>
  </si>
  <si>
    <t>Sobrecarga Postural debido a otras posturas</t>
  </si>
  <si>
    <t>Otras posturas no definidas en los ítems anteriores</t>
  </si>
  <si>
    <t>Riesgos Psicosociales Laborales</t>
  </si>
  <si>
    <t>Hay elementos tanto cualitativos (exigencias emocionales, creativas, sensoriales) como cuantitativas(cantidad y ritmo de trabajo, distribución del trabajo). Contiene la dimensión "demanda" del modelo DCAS y la dimensión "esfuerzo" del modelo DER, aunque las rebasa.</t>
  </si>
  <si>
    <t>Trabajo activo y desarrollo de habilidades.</t>
  </si>
  <si>
    <t>En esencia se trata de la autonomía del trabajador (cuánto puede decidir sobre horarios, ritmo, métodos, variedad, iniciativa, calidad). Se puede equiparar a la dimensión "control" del modelo DCAS.</t>
  </si>
  <si>
    <t>Apoyo social en la empresa y calidad de liderazgo.</t>
  </si>
  <si>
    <t>Esta dimensión es equivalente a la de "apoyo social" en el modelo DCAS. Es moderadora de los efectos de las dos anteriores. También contiene elementos de liderazgo.</t>
  </si>
  <si>
    <t>Compensaciones.</t>
  </si>
  <si>
    <t>Se puede hacer equivalente a la dimensión "recompensas" del modelo DER de Siegrist, permitiendo medir el desbalance esfuerzo-recomensa, así como el control de estatus (estabilidad del empleo, cambios no deseados).</t>
  </si>
  <si>
    <t>Doble presencia.</t>
  </si>
  <si>
    <t>Mide la preocupación por cumplir con las tareas domésticas, además de las tareas propias del trabajo. Se puede hacer parcialmente equivalente a lo que algunos autores llaman "interferencia trabajo familia".</t>
  </si>
  <si>
    <t xml:space="preserve">ANEXO N°4 AUTOEVALUACIÓN  LISTADO DE RIESGOS CRÍTICOS
</t>
  </si>
  <si>
    <t>RIESGOS</t>
  </si>
  <si>
    <t>EJEMPLOS</t>
  </si>
  <si>
    <t>¿Se realizan actividades laborales en espacio confinado?</t>
  </si>
  <si>
    <t>Trabajos al interior de estanques, silos, cámaras u otros.</t>
  </si>
  <si>
    <t>¿Se realizan trabajos en altura (sobre 1,8 m)?</t>
  </si>
  <si>
    <t>Trabajos de mantención de edificios y techumbres, limpieza de vidrios, bodegas, montajes en general.</t>
  </si>
  <si>
    <t>¿Se realizan trabajos con carga suspendida o izaje?</t>
  </si>
  <si>
    <t>Trabajos de manejo de cargas en altura por medio de grúas torre u otro tipo de equipo.</t>
  </si>
  <si>
    <t>¿Se realizan actividades de excavaciones profundas?</t>
  </si>
  <si>
    <t>Trabajos de construcción de edificios y carreteras, trabajo de instalaciones eléctricas y telecomunicaciones, minería.</t>
  </si>
  <si>
    <t>¿Se realizan trabajos con exposición a temperaturas  extremas?</t>
  </si>
  <si>
    <t>Trabajos en cámaras frigoríficas, hornos, calderas, fundiciones, aire libre en temporadas invernales o estivales, trabajos en alta montaña y zonas extremas</t>
  </si>
  <si>
    <t>¿Se realizan trabajos con herramientas y/o equipos energizados o intervención eléctrica?</t>
  </si>
  <si>
    <t>Trabajos sobre tableros eléctricos, generadores, subestaciones eléctricos, mantención de alumbrado público y/o domiciliario, tendidos eléctricos, entre otros.</t>
  </si>
  <si>
    <t>¿Se realizan trabajos con herramientas y/o equipos energizados con partes en movimiento.</t>
  </si>
  <si>
    <t>Trabajo con equipos y maquinaria específica del tipo tractores, grúas, camiones, transpaletas, cargadores, excavadoras, entre otras.</t>
  </si>
  <si>
    <t xml:space="preserve">¿se conducen vehículos debido a   la   propia    </t>
  </si>
  <si>
    <t>Trabajos   de  conducción   camiones,   buses,  taxis, motos, bicicletas.</t>
  </si>
  <si>
    <t>actividad de trabajo?</t>
  </si>
  <si>
    <t>¿se realizan trabajos con proyección de partículas y/o herramientas cortantes?</t>
  </si>
  <si>
    <t>Trabajos de soldaduras y oxicorte, corte de metales, armado de estructuras, metales fundidos y tareas que involucren el uso de guillotina, cuchillo, serrucho, cortadora, sierra de banco u otro.</t>
  </si>
  <si>
    <t xml:space="preserve">¿Existen materiales de construcción que se utilicen como aislantes térmicos y/o acústicos que contengan asbesto? </t>
  </si>
  <si>
    <t>Trabajos de aislación de tuberías de calderas, techumbres, pizarreño, pisos de vinilo, fieltros, que contengan asbesto?</t>
  </si>
  <si>
    <t xml:space="preserve">¿En los trabajos, existen sustancias, químicas,   biológicas  o  vegetales,  que  pueden  causar   </t>
  </si>
  <si>
    <t xml:space="preserve">Trabajos de soldador, peluqueros, fundiciones y refinerías, construcción, cromado, curtido  de cueros, maderas impregnadas,     pintores,     electrónicos, industria   de  alimentos  y  detergentes,   aseadores, trabajadores   agrícolas,  polinización,   limpiado   de superficies, área médica, entre otros. </t>
  </si>
  <si>
    <t xml:space="preserve">dermatitis?    </t>
  </si>
  <si>
    <t>¿Se realizan trabajos a partir de 3.000 msnm (altura geográfica)?</t>
  </si>
  <si>
    <t>Trabajos en minería, pasos fronterizos o instalaciones que estén ubicadas a partir de 3.000 metros sobre el nivel del mar.</t>
  </si>
  <si>
    <t>¿Se realizan trabajos en lugares con altos niveles de ruido?</t>
  </si>
  <si>
    <t>En las pistas de los aeropuertos, trabajo con maquinarias que emitan ruido ej. compresores de aire, esmeril. Remachadoras, etc.</t>
  </si>
  <si>
    <t xml:space="preserve">¿Existe la presencia de polvo en suspensión que provenga de materiales tales como:   Arena, hormigón, cuarzo, cemento, cerámica, granito, ripio, Porcelana dental, ladrillo, ¿entre otros? ** </t>
  </si>
  <si>
    <t>Tareas que impliquen corte, desbaste, torneado pulido, perforación, tallado y, en general  fracturamiento de materiales, productos o elementos que contengan sílice (minería, construcción, laboratorios dentales, plantas de árido, etc.)</t>
  </si>
  <si>
    <t>¿Se realizan actividades que generen exposición a plaguicidas?</t>
  </si>
  <si>
    <t>Tareas que implican contacto directo y frecuente con un plaguicida, esto es en procesos tales como aplicación, preparación, formulación o mezclado de estos agentes.</t>
  </si>
  <si>
    <t xml:space="preserve">¿Se realizan tareas  en  las cuales se encuentren presentes condiciones de fuerza, posturas forzadas y movimientos repetitivos? **                                        </t>
  </si>
  <si>
    <t>Industria metalmecánica (líneas de ensamble, líneas de proceso), alimentos (líneas cárnicas, embutidos, procesamiento de pollo), agrícola (líneas de packing, cosecha, cultivo),  forestal  (proceso  de madera,  re-manufactura y paneles).</t>
  </si>
  <si>
    <t xml:space="preserve">¿se realizan labores de buceo o tareas en cámaras         hiperbáricas? **                                                       </t>
  </si>
  <si>
    <t>Labores  de   buceo  en   la  Industria   general,   en entornos   de   aire   comprimido (cajones   de   aire comprimido  y perforación  de túneles),trabajos en  muelle, limpieza de fondo marino, soldaduras y corte submarino,  buceo  en  sitios  confinados,  buceo  en aguas contaminadas, dragados,    instalación    de explosivos, buceos en altitud, entre otros.</t>
  </si>
  <si>
    <t xml:space="preserve">¿se    desempeñan    funciones    habituales    bajo    radiación UV solar directa? **                                        </t>
  </si>
  <si>
    <t>Toda  tarea  al  aire  libre  en  horarios  de  máxima radiación solar.</t>
  </si>
  <si>
    <t xml:space="preserve">¿se realizan tareas de administración,  gestión y/o     </t>
  </si>
  <si>
    <t>Tareas  de  trasvasije  y mezclado  de sustancias químicas empleadas en tratamientos de quimioterapia.</t>
  </si>
  <si>
    <t xml:space="preserve">contacto de sustancias con Citostáticos? **                 </t>
  </si>
  <si>
    <t xml:space="preserve">¿se realizan trabajos de arrastre, traslado, empuje y    levantamiento de carga igual o superior a 3 kg? **       </t>
  </si>
  <si>
    <t>Actividades que impliquen  manejo manual de carga, sean objetos  o seres vivos, sobre  los 3kg de peso. Ejemplo bodegueros,  peonetas,  personal  de salud, personal de la industria, etc.</t>
  </si>
  <si>
    <t xml:space="preserve">¿se realizan trabajos  de cría de ovejas, cabras y ganado bovino y/o sus derivados?**          </t>
  </si>
  <si>
    <t>Cría de ganado y su engorda en corrales o granjas, industria lechera, veterinario, procesamiento   de carnes.</t>
  </si>
  <si>
    <t>¿ Se realizan labores en las cuales los trabajadores deban salir de las instalaciones de la Empresa y transitar por las vías públicas?</t>
  </si>
  <si>
    <t>Traslado y entrega de materiales y/o documentación; Prestación de servicios en instalaciones externas a la Empresa</t>
  </si>
  <si>
    <t>¿ Se realizan labores en las cuales los trabajadores deban conducir vehículos (motorizados o ciclos) propios o de la Empresa en la vía pública?</t>
  </si>
  <si>
    <t>Traslado de personas, materiales, cargas o documentación a terceros</t>
  </si>
  <si>
    <t>¿ Se realizan labores que impliquen que los trabajadores deban hacer uso de transporte público o privado de pasajeros?</t>
  </si>
  <si>
    <t>RIESGO</t>
  </si>
  <si>
    <t>Controles</t>
  </si>
  <si>
    <t>Desplazamiento en bicicleta</t>
  </si>
  <si>
    <t>Transporte y Desplazamiento en motocicleta</t>
  </si>
  <si>
    <t>Uso de transporte privado</t>
  </si>
  <si>
    <t>Transporte de Cargas</t>
  </si>
  <si>
    <t>Transporte de Personas</t>
  </si>
  <si>
    <t>Variable</t>
  </si>
  <si>
    <t>Acelerador trabado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</si>
  <si>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</si>
  <si>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</si>
  <si>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</si>
  <si>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</si>
  <si>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</si>
  <si>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Vehículo</t>
  </si>
  <si>
    <t>entorno</t>
  </si>
  <si>
    <t>Adelantamiento</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</si>
  <si>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</si>
  <si>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</si>
  <si>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14. Uso de EPP especiales según otros peligros del ambiente de trabajo</t>
  </si>
  <si>
    <t xml:space="preserve"> 1. Política interna de seguridad vial
2. Elementos de seguridad activos y pasivos
3.Plan de mantenimiento preventivo/predictivo
4.Plan de seguridad de ruta.
5. Aplicación normativa de seguridad y convivencia vial. 
6. Evaluaciones ambientales y uso de EPP en los lugares de trabajo.
7. Revisión técnica al día.
8. Permiso de circulación.
9. Plan de seguridad de obras (si aplica)
10. Entrega ODI - RIOHS
11. Licencia de conducir.
12. Curso conducción a la defensiva.
12. Capacitación sobre peligros especiales de la carga (si aplica).
13. Uso de cinturón de seguridad
14. Uso de EPP especiales según otros peligros del ambiente de trabajo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</si>
  <si>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
14. Uso de EPP especiales según otros peligros del ambiente de trabajo</t>
  </si>
  <si>
    <t>Agresiones por parte de antisociales</t>
  </si>
  <si>
    <t>Alzamiento de tapa de capó</t>
  </si>
  <si>
    <t>Alzamiento de tapa de capot</t>
  </si>
  <si>
    <t>Anomalías en las vías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</si>
  <si>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</si>
  <si>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</si>
  <si>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Apedreamientos</t>
  </si>
  <si>
    <t>1. Capacitación sobre desplazamiento  seguro en bicicletas.
2. Entrega ODI
3. Entrega RIOHS
4. Campañas de sensibilización
5. Información sobre prevención de accidentes de tránsito 
6.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</si>
  <si>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</si>
  <si>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</si>
  <si>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</si>
  <si>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Atentados</t>
  </si>
  <si>
    <t xml:space="preserve"> 1. Política interna de seguridad vial
2..Plan de movilidad que incluya recomendaciones de ONEMI frente a emergencias y desastres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</si>
  <si>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que incluya recomendaciones de ONEMI frente a emergencias y desastres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</si>
  <si>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que incluya recomendaciones de ONEMI frente a emergencias y desastres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</si>
  <si>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que incluya recomendaciones de ONEMI frente a emergencias y desastres
5. Aplicación normativa de seguridad y convivencia vial.
6. Revisión técnica al día
7. Permiso de circulación.
8. Entrega ODI - RIOHS
9. Licencia de conducir.
11. Curso conducción a la defensiva.
12.  Uso de cinturón de seguridad</t>
  </si>
  <si>
    <t>Calor ambiental intenso</t>
  </si>
  <si>
    <t>1. Capacitación sobre desplazamiento  seguro en bicicletas en ambientes con altas temperaturas
2. Entrega ODI
3. Entrega RIOHS
4. Campañas de sensibilización
5. Información sobre prevención de accidentes de tránsito 
6. Uso de equipamiento básico compuesto por Casco, guantes, ropa adecuada para la temperatura ambiente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</si>
  <si>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considerando ambientes con altas temperaturas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</si>
  <si>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 Aplicación normativa de seguridad y convivencia vial
5 Entrega ODI - RIOHS
6.  Capacitación desplazamiento seguro en transporte público/privado, considerando faltares climáticos
7.  Uso de cinturón de seguridad</t>
  </si>
  <si>
    <t xml:space="preserve"> 1. Uso de aire acondicionado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y ropa adecuada a la temperatura ambiente</t>
  </si>
  <si>
    <t xml:space="preserve"> 1. Uso aire acondicionado 
2. 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t>
  </si>
  <si>
    <t xml:space="preserve"> 1. Uso de aire acondicionado. 
2.Política interna de seguridad vial
3. Elementos de seguridad activos y pasivos
4.Plan de mantenimiento preventivo/predictivo
5.Plan de seguridad de ruta 
6. Aplicación plan de emergencia.
7.Aplicación normativa de seguridad y convivencia vial
8. Revisión técnica al día
9. Permiso de circulación.
10. Entrega ODI - RIOHS
11. Licencia de conducir
12. Aplicación de protocolo de riesgos psicosociales
 Curso conducción a la defensiva.
13. Uso de cinturón de seguridad</t>
  </si>
  <si>
    <t>Camino con muchas curvas o con curvas peligrosas</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</si>
  <si>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</si>
  <si>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</si>
  <si>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Capacitación sobre carguío seguro de combustible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</si>
  <si>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carguío seguro de combustibles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</si>
  <si>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que incluya recomendaciones de ONEMI frente a emergencias y desastres
5. Aplicación normativa de seguridad y convivencia vial.
6. Revisión técnica al día
7. Permiso de circulación.
8. Entrega ODI - RIOHS
9. Licencia de conducir.
12.  Uso de cinturón de seguridad</t>
  </si>
  <si>
    <t>Conductor y organización</t>
  </si>
  <si>
    <t>Carguío de Combustible: Sobrecargar capacidad de estanque</t>
  </si>
  <si>
    <t xml:space="preserve"> 1. Política interna de seguridad vial
2. Elementos de seguridad activos y pasivos
3.Plan de mantenimiento preventivo/predictivo
4.Plan de seguridad de ruta  
5. Aplicación normativa de seguridad y convivencia vial.
6. Capacitación sobre carga segura de combustible
7. Revisión técnica al día
8. Permiso de circulación.
9. Entrega ODI - RIOHS
10. Licencia de conducir.
11.  Uso de cinturón de seguridad</t>
  </si>
  <si>
    <t xml:space="preserve">Condiciones climáticas adversas: Fuertes ráfagas de viento, viento intenso </t>
  </si>
  <si>
    <t xml:space="preserve">1. Plan de seguridad de ruta.
2. Capacitación sobre desplazamiento  seguro en bicicletas.
3. Entrega ODI
4. Entrega RIOHS
5. Campañas de sensibilización
6. Información sobre prevención de accidentes de tránsito
7. Recomendaciones para el desplazamiento seguro bajo condiciones de viento  
</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</si>
  <si>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conducción segura  bajo condiciones de fuerte viento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</si>
  <si>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</si>
  <si>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Capacitación sobre conducción bajo condiciones de viento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</si>
  <si>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13.Capacitación sobre conducción segura bajo condiciones de fuerte viento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</si>
  <si>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que incluya la condición bajo fuerte viento entre sus contenidos
11.  Uso de cinturón de seguridad</t>
  </si>
  <si>
    <t>Camino con nieve o hielo</t>
  </si>
  <si>
    <t xml:space="preserve">1. Plan de seguridad de ruta
2. Uso de neumático adecuado según tipo de ruta
3. Capacitación sobre desplazamiento  seguro en bicicletas.
4. Entrega ODI
5. Entrega RIOHS
6. Campañas de sensibilización
7. Información sobre prevención de accidentes de tránsito
8. Recomendaciones para el desplazamiento seguro bajo condiciones de nieve o hielo en la vía  
</t>
  </si>
  <si>
    <t xml:space="preserve"> 1. Política interna de seguridad vial
2. Elementos de seguridad activos y pasivos
3. Uso de neumático adecuado, uso de clavos o cadenas, según tipo de ruta 
4.Plan de mantenimiento preventivo/predictivo
5. Plan de seguridad de ruta 
6. Aplicación normativa de seguridad y convivencia vial
7. Revisión técnica al día
8. Permiso de circulación
9. Uso de cinturón de seguridad
10. Entrega ODI - RIOHS
11. Licencia de conducir
12. Curso conducción a la defensiva,  contemplando condiciones de nieve o hielo en la ruta de desplazamiento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</si>
  <si>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</si>
  <si>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5.Uso de neumático adecuado, uso de clavos o cadenas, según tipo de ruta 
6. Aplicación normativa de seguridad y convivencia vial. 
7. Revisión técnica al día.
8. Permiso de circulación.
9. Plan de seguridad de obras y faenas
10. Entrega ODI - RIOHS
11. Licencia de conducir.
12. Curso conducción a la defensiva,  contemplando condiciones de nieve o hielo en la ruta de desplazamiento
13. Capacitación sobre peligros especiales de la carga (si aplica).
14. Capacitación sobre conducción bajo condiciones de viento
15. Uso de cinturón de seguridad </t>
  </si>
  <si>
    <t xml:space="preserve"> 1. Política interna de seguridad vial
2. Elementos de seguridad activos y pasivos
3.Plan de mantenimiento preventivo/predictivo
4.Plan de seguridad de ruta
5.Uso de neumático adecuado, uso de clavos o cadenas, según tipo de ruta 
6. Aplicación normativa de seguridad y convivencia vial. 
7. Revisión técnica al día.
8. Permiso de circulación.
9. Plan de seguridad de obras y faenas (si aplica)
10. Entrega ODI - RIOHS
11. Licencia de conducir.
12. Curso conducción a la defensiva,  contemplando condiciones de nieve o hielo en la ruta de desplazamiento
13. Capacitación sobre peligros especiales de la carga (si aplica).
14. Capacitación sobre conducción bajo condiciones de viento
15. Uso de cinturón de seguridad </t>
  </si>
  <si>
    <t xml:space="preserve"> 1. Política interna de seguridad vial
2. Elementos de seguridad activos y pasivos
3.Plan de mantenimiento preventivo/predictivo
4. Uso de neumático adecuado, uso de clavos o cadenas, según tipo de ruta 
4.Plan de seguridad de ruta 
5. Aplicación normativa de seguridad y convivencia vial.
6. Revisión técnica al día.
7. Permiso de circulación.
8. Entrega ODI - RIOHS
9. Licencia de conducir.
10. Curso conducción a la defensiva,  contemplando condiciones de nieve o hielo en la ruta de desplazamiento
11.  Uso de cinturón de seguridad</t>
  </si>
  <si>
    <t>1. Plan de seguridad de ruta.
2. Capacitación sobre desplazamiento  seguro en bicicletas.
3. Entrega ODI
4. Entrega RIOHS
5. Campañas de sensibilización
6. Información sobre prevención de accidentes de tránsito
7. Recomendaciones para el desplazamiento seguro bajo condiciones de lluvia intensa
8.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</si>
  <si>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conducción segura  bajo condiciones de lluvia intensa
12. Uso de Kit de EPP compuesto al menos por: Casco certificado, protecciones de hombros, chaquera resistente al roce, protecciones en codos, protecciones en la parte dorsal, guantes reforzados, pantalones resistentes al roce, bota reforzada</t>
  </si>
  <si>
    <t>Condiciones climáticas adversas: Lluvia intensa</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</si>
  <si>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</si>
  <si>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13.Capacitación sobre conducción segura bajo condiciones de lluvia intensa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</si>
  <si>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que incluya la condición bajo lluvia intensa entre sus contenidos.
11.  Uso de cinturón de seguridad</t>
  </si>
  <si>
    <t xml:space="preserve">Conducción en calles resbaladizas y húmedas </t>
  </si>
  <si>
    <t xml:space="preserve">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
</t>
  </si>
  <si>
    <t xml:space="preserve">Desplazamiento por calles resbaladizas y húmedas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</si>
  <si>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</si>
  <si>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Desplazamiento en días conflictivos</t>
  </si>
  <si>
    <t xml:space="preserve">1. Capacitación sobre desplazamiento peatonal seguro
2. Entrega ODI
3. Entrega RIOHS
4. Campañas de sensibilización
5. Información sobre prevención de accidentes de tránsito
6. Recomendaciones para el desplazamiento durante días conflictivos </t>
  </si>
  <si>
    <t>Conducción en días conflictivos</t>
  </si>
  <si>
    <t>1. Plan de seguridad de ruta.
2. Capacitación sobre desplazamiento  seguro en bicicletas.
3. Entrega ODI
4. Entrega RIOHS
5. Campañas de sensibilización
6. Información sobre prevención de accidentes durante días conflictivos.
7. Uso de equipamiento básico compuesto por Casco, guantes, ropa (idealmente reflectante),  luces delanteras y traseras, huinchas reflectantes</t>
  </si>
  <si>
    <t xml:space="preserve">Desplazamiento por zonas con espacio reducido </t>
  </si>
  <si>
    <t xml:space="preserve"> 1. Política interna de seguridad vial
2. Elementos de seguridad activos y pasivos
3. Apoyo en desplazamiento con peoneta o banderero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</si>
  <si>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3.Apoyo en desplazamiento con peoneta, banderero o rigger
4.Plan de mantenimiento preventivo/predictivo
5.Plan de seguridad de ruta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t>
  </si>
  <si>
    <t>Transporte de carga con sobredimensionado</t>
  </si>
  <si>
    <t xml:space="preserve"> 1. Política interna de seguridad vial
2. Elementos de seguridad activos y pasivos
3. Apoyo en desplazamiento con escolta peoneta o banderero
4. Recursos tecnológico de apoyo (por ejemplo drones, tercer ojo)
5.Plan de mantenimiento preventivo/predictivo
6.Plan de seguridad de ruta.
7. Aplicación normativa de seguridad y convivencia vial. 
8. Revisión técnica al día.
9. Permiso de circulación.
10. Plan de seguridad de obras y faenas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</si>
  <si>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 Apoyo en desplazamiento con escolta peoneta o banderero
4. Recursos tecnológico de apoyo (por ejemplo drones, tercer ojo)
5.Plan de mantenimiento preventivo/predictivo
6.Plan de seguridad de ruta.
7. Aplicación normativa de seguridad y convivencia vial. 
8. Revisión técnica al día.
9. Permiso de circulación.
10. Plan de seguridad de obras y faenas (si aplica)
11. Entrega ODI - RIOHS
12. Licencia de conducir.
13. Curso conducción a la defensiva.
14. Capacitación sobre peligros especiales de la carga (si aplica).
15. Uso de cinturón de seguridad </t>
  </si>
  <si>
    <t>Conductores a exceso de velocidad</t>
  </si>
  <si>
    <t>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</si>
  <si>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Monitoreo velocidad por GPS
13. Uso de Kit de EPP compuesto al menos por: Casco certificado, protecciones de hombros, chaquera resistente al roce, protecciones en codos, protecciones en la parte dorsal, guantes reforzados, pantalones resistentes al roce, bota reforzada</t>
  </si>
  <si>
    <t>Desplazamiento a exceso de velocidad</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</si>
  <si>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</si>
  <si>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Control de velocidad vía GPS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</si>
  <si>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Control de velocidad vía GPS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</si>
  <si>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Control de velocidad vía GPS
7. Revisión técnica al día
8. Permiso de circulación.
9. Entrega ODI - RIOHS
10. Licencia de conducir.
11.  Uso de cinturón de seguridad</t>
  </si>
  <si>
    <t>Conducir en condiciones físicas deficientes, sueño, fatiga</t>
  </si>
  <si>
    <t>1. Plan de seguridad de ruta.
2. Capacitación sobre desplazamiento  seguro en bicicletas.
3. Entrega ODI
4. Entrega RIOHS
5. Campañas de sensibilización
6. Programa preveión fatiga y somnolencia
7.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</si>
  <si>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Plan de prevención de fatiga y somnolencia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</si>
  <si>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Programa de prevención de fatiga y somnolencia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</si>
  <si>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 Programa de prevención de fatiga y somnolencia
5.Plan de seguridad de ruta.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</si>
  <si>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Programa de prevención de fatiga y somnolencia
11. Curso conducción a la defensiva.
12.  Uso de cinturón de seguridad</t>
  </si>
  <si>
    <t xml:space="preserve"> 1. Política interna de seguridad vial
2. Elementos de seguridad activos y pasivos
3. Apoyo en desplazamiento con escolta peoneta o banderero
4. Selección de rampla y vehículo adecuados según el tipo de carga
5. Controles recomendados a partir de estudio de suelos, información,  topográfica, información de carga máxima sobre suelo, juicio experto
5.Plan de mantenimiento preventivo/predictivo
6.Plan de seguridad de ruta.
7. Aplicación normativa de seguridad y convivencia vial. 
8. Revisión técnica al día.
9. Permiso de circulación.
10. Plan de seguridad de obras y faenas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</si>
  <si>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 Apoyo en desplazamiento con escolta peoneta o banderero
4. Selección de rampla y vehículos adecuados según el tipo de carga
5.Plan de mantenimiento preventivo/predictivo
6.Plan de seguridad de ruta.
7. Aplicación normativa de seguridad y convivencia vial. 
8. Revisión técnica al día.
9. Permiso de circulación.
10. Plan de seguridad de obras y faenas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</si>
  <si>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</si>
  <si>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Conducir más de 5 horas continuas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</si>
  <si>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11. Curso conducción a la defensiva.
12.  Uso de cinturón de seguridad</t>
  </si>
  <si>
    <t>Conductor de adelante no hace señales y vira repentinamente</t>
  </si>
  <si>
    <t>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</si>
  <si>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</si>
  <si>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Conductor estresado por factores psicosociales del trabajo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</si>
  <si>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Aplicación protocolo de riesgos psicosociales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</si>
  <si>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</si>
  <si>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</si>
  <si>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</si>
  <si>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Congestión vehicular (puede generar / aumentar el estrés)</t>
  </si>
  <si>
    <t xml:space="preserve"> 1. Política interna de seguridad vial
2..Plan de movilidad. 
3. Gestiones con proveedores de servicios de transporte
4. Aplicación normativa de seguridad y convivencia vial
5 Entrega ODI - RIOHS.
6.Aplicación protocolo de riesgos psicosociales.
7.  Capacitación desplazamiento seguro en transporte público/privado.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</si>
  <si>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</si>
  <si>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</si>
  <si>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plan de emergencia.
6.Aplicación normativa de seguridad y convivencia vial
7. Revisión técnica al día
8. Permiso de circulación
9. Entrega ODI - RIOHS
10. Licencia de conducir
11. Aplicación de protocolo de riesgos psicosociales
 Curso conducción a la defensiva
12.  Uso de cinturón de seguridad</t>
  </si>
  <si>
    <t>1. Plan de seguridad de ruta.
2. Capacitación sobre desplazamiento  seguro en bicicletas.
3. Entrega ODI
4. Entrega RIOHS
5. Campañas de sensibilización
6. Información sobre prevención de accidentes de tránsito
7. Política de alcohol y drogas
8. 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</si>
  <si>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Política de prevención de alcohol y drogas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</si>
  <si>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Aplicación normativa de seguridad y convivencia vial
5 Entrega ODI - RIOHS.
6.Política de alcohol y drogas
7.  Capacitación desplazamiento seguro en transporte público/privado.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</si>
  <si>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Política de alcohol y drogas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</si>
  <si>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Política de prevención de alcohol y drogas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</si>
  <si>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Política de prevención de alcohol y drogas
11. Curso conducción a la defensiva
12.  Uso de cinturón de seguridad</t>
  </si>
  <si>
    <t>Consumo de medicamentos con potencial efecto adverso significativo</t>
  </si>
  <si>
    <t xml:space="preserve"> 1. Política interna de seguridad vial
2..Plan de movilidad. 
3. Gestiones con proveedores de servicios de transporte
4.  Aplicación normativa de seguridad y convivencia vial
5 Entrega ODI - RIOHS.
6.Política de alcohol y drogas
7.  Capacitación desplazamiento seguro en transporte público/privado.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</si>
  <si>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Política de prevención de alcohol y drogas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</si>
  <si>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Política de prevención de alcohol y drogas
11. Curso conducción a la defensiva
12.  Uso de cinturón de seguridad</t>
  </si>
  <si>
    <t xml:space="preserve">Cruce o presencia de animales sueltos </t>
  </si>
  <si>
    <t>Cruce obstruido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</si>
  <si>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</si>
  <si>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Cuesta o barranco</t>
  </si>
  <si>
    <t>Desplazamiento por sector con muy poca iluminación</t>
  </si>
  <si>
    <t>Defectos de iluminación o desplazamiento por sector con muy poca iluminación</t>
  </si>
  <si>
    <t>Defectos de iluminación</t>
  </si>
  <si>
    <t xml:space="preserve"> 1. Política interna de seguridad vial
2. Elementos de seguridad activos y pasivos, luces auxiliares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</si>
  <si>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luces auxiliares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</si>
  <si>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Deficiente control de  psicofármacos</t>
  </si>
  <si>
    <t>1. Plan de seguridad de ruta.
2. Capacitación sobre desplazamiento  seguro en bicicletas.
3. Entrega ODI
4. Entrega RIOHS
5. Campañas de sensibilización
6. Información sobre prevención de accidentes de tránsito
7. Política de alcohol y drogas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</si>
  <si>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Política de prevención de alcohol y drogas
11. Curso conducción a la defensiva
12.  Uso de cinturón de seguridad</t>
  </si>
  <si>
    <t xml:space="preserve">Desplazamiento por superficies inestables </t>
  </si>
  <si>
    <t xml:space="preserve">Desplazamiento por superficies / caminos inestables </t>
  </si>
  <si>
    <t xml:space="preserve"> 1. Política interna de seguridad vial
2. Elementos de seguridad activos y pasivos
3. Apoyo en desplazamiento con escolta peoneta o banderero
4. Selección de rampla y vehículo adecuados según el tipo de carga
5.Plan de mantenimiento preventivo/predictivo
6.Plan de seguridad de ruta.
7. Aplicación normativa de seguridad y convivencia vial. 
8. Revisión técnica al día.
9. Permiso de circulación.
10. Plan de seguridad de obras y faenas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</si>
  <si>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 Apoyo en desplazamiento con escolta peoneta o banderero
4. Selección de rampla y vehículo adecuados según el tipo de carga
5.Plan de mantenimiento preventivo/predictivo
6.Plan de seguridad de ruta.
7. Aplicación normativa de seguridad y convivencia vial. 
8. Revisión técnica al día.
9. Permiso de circulación.
10. Plan de seguridad de obras y faenas (si aplica)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</si>
  <si>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</si>
  <si>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Detención repentina del vehículo de adelante</t>
  </si>
  <si>
    <t>Detención brusca del vehículo en que se desplaza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</si>
  <si>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</si>
  <si>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</si>
  <si>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Distracciones al volante</t>
  </si>
  <si>
    <t xml:space="preserve">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</si>
  <si>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</si>
  <si>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aplica)3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</si>
  <si>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</si>
  <si>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Disturbio social</t>
  </si>
  <si>
    <t>disturbio social</t>
  </si>
  <si>
    <t>El ritmo de trabajo está condicionado por causas externas</t>
  </si>
  <si>
    <t xml:space="preserve">El ritmo de trabajo está condicionado por causas externas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</si>
  <si>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</si>
  <si>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</si>
  <si>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</si>
  <si>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 xml:space="preserve">Entorno con falta de orden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</si>
  <si>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</si>
  <si>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</si>
  <si>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Espejos mal orientados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</si>
  <si>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</si>
  <si>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Falla de frenos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</si>
  <si>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</si>
  <si>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</si>
  <si>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t>
  </si>
  <si>
    <t>Fallas por antigüedad (fatiga de materiales)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</si>
  <si>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</si>
  <si>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</si>
  <si>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Estando detenido, el vehículo de adelante retrocede inesperadamente</t>
  </si>
  <si>
    <t>Fallas por mala, nula o deficiente mantención mecánica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</si>
  <si>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</si>
  <si>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</si>
  <si>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Falta de conocimientos e información</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</si>
  <si>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</si>
  <si>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</si>
  <si>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</si>
  <si>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Falta de focos</t>
  </si>
  <si>
    <t xml:space="preserve"> 1. Política interna de seguridad vial
2. Elementos de seguridad activos y pasivos, luces auxiliares.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</si>
  <si>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luces auxiliares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</si>
  <si>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Falta de orden y elementos mantenidos en el piso o en lugares inadecuados dentro de la cabina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</si>
  <si>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Inspección diaria de la cabina, disponer bolsas para residuos
12. Curso conducción a la defensiva.
13. Capacitación sobre peligros especiales de la carga (si aplica).
14. Inspección diaria del vehículo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</si>
  <si>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Inspección diaria de la cabina, disponer bolsas para residuos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</si>
  <si>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Inspección diaria de la cabina, disponer bolsas para residuos
12 Uso de cinturón de seguridad</t>
  </si>
  <si>
    <t>Falta de tiempo / control de ritmo de trabajo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</si>
  <si>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</si>
  <si>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</si>
  <si>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Ajustes en procesos para aumentar eficiencia en los tiempos
6.Aplicación normativa de seguridad y convivencia vial
7. Revisión técnica al día
8. Permiso de circulación
9. Entrega ODI - RIOHS
10. Licencia de conducir
11. Aplicación de protocolo de riesgos psicosociales
 Curso conducción a la defensiva.
12.  Uso de cinturón de seguridad</t>
  </si>
  <si>
    <t>1. Capacitación sobre desplazamiento peatonal seguro
2. Entrega ODI
3. Entrega RIOHS
4. Campañas de sensibilización
5. Información sobre prevención de accidentes de tránsito.
6. Plan prevención fatiga y/o somnolencia</t>
  </si>
  <si>
    <t>1. Programa prevención fatiga y/ somnolencia 
2.Pan de seguridad de ruta.
3. Capacitación sobre desplazamiento  seguro en bicicletas.
4. Entrega ODI
5. Entrega RIOHS
6. Campañas de sensibilización
7. Información sobre prevención de accidentes de tránsito.
8. Plan prevención fatiga y/o somnolencia
9.Uso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</si>
  <si>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Revisión técnica al día
6. Permiso de circulación
7. Uso de cinturón de seguridad
8. Entrega ODI - RIOHS
9. Licencia de conducir
10. Curso conducción a la defensiva.
11. Plan prevención fatiga y/o somnolencia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</si>
  <si>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Plan de prevención de fatiga y somnolencia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</si>
  <si>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Plan de prevención de fatiga y somnolencia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</si>
  <si>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Plan de prevención de fatiga y somnolencia
7. Revisión técnica al día.
8. Permiso de circulación.
9. Entrega ODI - RIOHS
10. Licencia de conducir.
11. Curso conducción a la defensiva
12.  Uso de cinturón de seguridad</t>
  </si>
  <si>
    <t>Frío ambiental intenso</t>
  </si>
  <si>
    <t xml:space="preserve"> 1. Uso de aire acondicionado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15 Vestimenta adecuada al clima </t>
  </si>
  <si>
    <t xml:space="preserve"> 1. Uso de aire acondicionado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15 Vestimenta adecuada al clima </t>
  </si>
  <si>
    <t xml:space="preserve"> 1. Uso de aire acondicionado. 
2.Política interna de seguridad vial
3. Elementos de seguridad activos y pasivos
4.Plan de mantenimiento preventivo/predictivo
5.Plan de seguridad de ruta 
6. Aplicación plan de emergencia.
7.Aplicación normativa de seguridad y convivencia vial
8. Revisión técnica al día
9. Permiso de circulación.
10. Entrega ODI - RIOHS
11. Licencia de conducir
12. Aplicación de protocolo de riesgos psicosociales
 Curso conducción a la defensiva.
13. Uso de cinturón de seguridad
14. Vestimenta adecuada al clima </t>
  </si>
  <si>
    <t>Falta de habilidades en la conducción</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</si>
  <si>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Plan de formación y/o entrenamiento para conductores
12. Aplicación protocolo de riesgos psicosociales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</si>
  <si>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Plan de formación y/o entrenamiento para conductores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</si>
  <si>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Plan de formación y/o entrenamiento para conductores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</si>
  <si>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Plan de formación y/o entrenamiento para conductores
11.  Uso de cinturón de seguridad</t>
  </si>
  <si>
    <t>Habitáculo de conductor no se adapta a las características del ocupante</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</si>
  <si>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</si>
  <si>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</si>
  <si>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</si>
  <si>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 xml:space="preserve">Motocicleta muy pequeña o muy grande para el usuario </t>
  </si>
  <si>
    <t xml:space="preserve"> 1. Política interna de seguridad vial
2. Considerar factores humanos en el diseño del puesto de trabajo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</si>
  <si>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Habitáculo no ajustable a características de usuario, no permite una postura de trabajo correcta</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</si>
  <si>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</si>
  <si>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</si>
  <si>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</si>
  <si>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Horas de conducción excesivas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</si>
  <si>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Aplicación protocolo de riesgos psicosociales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</si>
  <si>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</si>
  <si>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</si>
  <si>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</si>
  <si>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</si>
  <si>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</si>
  <si>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</si>
  <si>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Imprudencia por parte de  conductores o ciclistas</t>
  </si>
  <si>
    <t xml:space="preserve">Imprudencia de terceros conductores </t>
  </si>
  <si>
    <t xml:space="preserve"> 1. Uso de extintor
2..Contacto organismos de rescate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</si>
  <si>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3.Activación plan de emergencia.
4.Plan de seguridad de ruta  que contemple  recomendaciones de ONEMI  frente a emergencias y desastres
5. Aplicación normativa de seguridad y convivencia vial. 
6. Revisión técnica al día.
7. Permiso de circulación.
8. Plan de seguridad de obras y faenas
9. Entrega ODI - RIOHS
10. Licencia de conducir.
11. Curso conducción a la defensiva.
12.  Capacitación uso extintor portátil
13. Capacitación sobre peligros especiales de la carga (si aplica).
14. Uso de cinturón de seguridad </t>
  </si>
  <si>
    <t xml:space="preserve"> 1. Política interna de seguridad vial
2. Elementos de seguridad activos y pasivos
3.Plan de mantenimiento preventivo/predictivo
4. Plan de seguridad de ruta  que contemple  recomendaciones de ONEMI  frente a emergencias y desastres
5. Aplicación normativa de seguridad y convivencia vial. 
6. Aplicación Plan de emergencia
7. Permiso de circulación.
8. Plan de seguridad de obras (si aplica)
9. Aplicación protocolo de riesgos psicosociales
10. Entrega ODI - RIOHS
11 Licencia de conducir.
12. Curso conducción a la defensiva.
13. Capacitación sobre conducción en ambientes con posibles tormentas de arena / polvo en el ambiente. 
14. Capacitación sobre peligros especiales de la carga (si aplica).
15. Uso de cinturón de seguridad </t>
  </si>
  <si>
    <t xml:space="preserve"> 1. Política interna de seguridad vial
2. Elementos de seguridad activos y pasivos
3.Plan de mantenimiento preventivo/predictivo
4.Plan de seguridad de ruta  que contemple  recomendaciones de ONEMI  frente a emergencias y desastres
5. Aplicación normativa de seguridad y convivencia vial.
6. Revisión técnica al día.
7. Permiso de circulación.
8. Entrega ODI - RIOHS
9. Licencia de conducir.
10.  Curso conducción a la defensiva.
11.  Uso de cinturón de seguridad</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</si>
  <si>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</si>
  <si>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Aplicación Plan de emergencia
7. Permiso de circulación
8. Plan de seguridad de obras (si aplica)
9. Aplicación protocolo de riesgos psicosociales
10. Entrega ODI - RIOHS
11 Licencia de conducir.
12. Curso conducción a la defensiva
13. Capacitación sobre conducción en ambientes con posibles tormentas de arena / polvo en el ambiente
14. Capacitación sobre peligros especiales de la carga (si aplica)
15. Uso de cinturón de seguridad </t>
  </si>
  <si>
    <t xml:space="preserve">Incendio  en la zona próxima al desplazamiento </t>
  </si>
  <si>
    <t xml:space="preserve"> 1. Política interna de seguridad vial
2. Elementos de seguridad activos y pasivos
3.Plan de mantenimiento preventivo/predictivo
4.Plan de seguridad de ruta  que contemple  recomendaciones de ONEMI frente a emergencias y desastres
5. Aplicación normativa de seguridad y convivencia vial
6. Revisión técnica al día
7. Permiso de circulación
8. Entrega ODI - RIOHS
9. Licencia de conducir
10. Curso conducción a la defensiva
11.  Uso de cinturón de seguridad</t>
  </si>
  <si>
    <t>Explosión en la zona próxima al desplazamiento</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</si>
  <si>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</si>
  <si>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que contemple acciones y recomendaciones de ONEMI  frente a emergencias y desastres
5. Aplicación normativa de seguridad y convivencia vial.
6. Revisión técnica al día.
7. Permiso de circulación.
8. Entrega ODI - RIOHS
9. Licencia de conducir.
10.  Curso conducción a la defensiva.
11.  Uso de cinturón de seguridad</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</si>
  <si>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Aplicación protocolo de riesgos psicosociales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</si>
  <si>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</si>
  <si>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conducción en ambientes con posibles tormentas de arena / polvo en el ambiente.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</si>
  <si>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</si>
  <si>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Incremento del riesgo por conducción en la noche</t>
  </si>
  <si>
    <t>Inexistencia de cruces y trazados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</si>
  <si>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</si>
  <si>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Insuficiente información/formación sobre los peligros al trabajador</t>
  </si>
  <si>
    <t>Insuficiente información/formación al trabajador</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</si>
  <si>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</si>
  <si>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Mal estado de los ruedas</t>
  </si>
  <si>
    <t xml:space="preserve">mal estado de los neumáticos
</t>
  </si>
  <si>
    <t>Mal estado de los neumáticos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</si>
  <si>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</si>
  <si>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</si>
  <si>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Bicicleta en malas condiciones</t>
  </si>
  <si>
    <t xml:space="preserve">Mal estado de la motocicleta
</t>
  </si>
  <si>
    <t>Mal estado del vehículo</t>
  </si>
  <si>
    <t>Mal estado de medio de transporte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</si>
  <si>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</si>
  <si>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</si>
  <si>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Malas condiciones de las vías de tránsito peatonal por veredas defectuosas</t>
  </si>
  <si>
    <t>Malas condiciones de las vías de desplazamiento por trazado o cruces peligrosos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</si>
  <si>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</si>
  <si>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</si>
  <si>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Malas condiciones de las vías de tránsito peatonal por  cruces peatonales poco visibles</t>
  </si>
  <si>
    <t>Malas condiciones de las vías de tránsito (pavimento en mal estado)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</si>
  <si>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</si>
  <si>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</si>
  <si>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</si>
  <si>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Manchas aceite en la vía de desplazamiento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</si>
  <si>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</si>
  <si>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</si>
  <si>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Inmersión</t>
  </si>
  <si>
    <t>Otros conductores que no respetan señalizaciones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</si>
  <si>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</si>
  <si>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</si>
  <si>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Mercancía deficientemente almacenada y depositada</t>
  </si>
  <si>
    <t>Mercancía peligrosa no identificada/etiquetada</t>
  </si>
  <si>
    <t>Inspección de origen
Guía de despacho</t>
  </si>
  <si>
    <t xml:space="preserve">Inspección de origen
Guía de despacho
HDS </t>
  </si>
  <si>
    <t>Inspección de origen
guía de despacho
HDS</t>
  </si>
  <si>
    <t>Mucho polvo en el ambiente / Tormentas de arena</t>
  </si>
  <si>
    <t>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8. Uso de protección respiratoria  si se requiere</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</si>
  <si>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
13. Uso de protección respiratoria  si se requiere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</si>
  <si>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incluye recomendaciones frente a tormentas de arena
12. Capacitación sobre peligros especiales de la carga (si aplica)
13. Uso de cinturón de seguridad 
14. Uso de protección respiratoria  si se requiere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</si>
  <si>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conducción en ambientes con polvo o posibles tormentas de arena 
14. Capacitación sobre peligros especiales de la carga (si aplica)
15. Uso de cinturón de seguridad 
16. Uso de protección respiratoria  si se requiere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</si>
  <si>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y conducción en ambientes con  posibilidad tormentas de polvo / polvo ambiental
11.  Uso de cinturón de seguridad
12.Uso de protección respiratoria  si se requiere</t>
  </si>
  <si>
    <t>Poca o insuficiente iluminación en el entorno</t>
  </si>
  <si>
    <t>1. Capacitación sobre desplazamiento peatonal seguro
2. Entrega ODI
3. Entrega RIOHS
4. Campañas de sensibilización
5. Información sobre prevención de accidentes de tránsito 
6. luces de apoyo</t>
  </si>
  <si>
    <t>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 luces adicionales</t>
  </si>
  <si>
    <t xml:space="preserve"> 1. Política interna de seguridad vial
2. Elementos de seguridad activos y pasivos - luces adicionales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</si>
  <si>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 luces adicionales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</si>
  <si>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 luces adicionales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</si>
  <si>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 luces adicionales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</si>
  <si>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No respetar distancia de seguimiento respecto de otros vehículos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</si>
  <si>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</si>
  <si>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Nivel de atención continuada en la conducción</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</si>
  <si>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</si>
  <si>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o  plan sobre nutrición y prevención de trastornos del sueño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</si>
  <si>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</si>
  <si>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</si>
  <si>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</si>
  <si>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</si>
  <si>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</si>
  <si>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</si>
  <si>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</si>
  <si>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Patinazo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</si>
  <si>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</si>
  <si>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</si>
  <si>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Presencia de aceite en la vía de desplazamiento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</si>
  <si>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</si>
  <si>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Problemas de frenos y dirección</t>
  </si>
  <si>
    <t xml:space="preserve">1. Mantenimiento preventivo / predictivo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</si>
  <si>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</si>
  <si>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Presencia de hielo y escarcha en la vía de desplazamiento</t>
  </si>
  <si>
    <t>1. Pan de seguridad de ruta.
2. Capacitación sobre desplazamiento  seguro en bicicletas contemplando presencia de escarcha en la vía.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</si>
  <si>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para desplazamiento sobre escarcha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</si>
  <si>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y medidas preventivas frente a posible hielo en la vía de desplazamiento.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</si>
  <si>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y medidas preventivas para el transporte frente a posible presencia de hielo en la vía de desplazamiento.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</si>
  <si>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Curso conducción a la defensiva y medidas preventivas para el transporte frente a posible presencia de hielo en la vía de desplazamiento
12.  Uso de cinturón de seguridad</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</si>
  <si>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para desplazamiento sobre escarcha.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</si>
  <si>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</si>
  <si>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Problemas de aptitud o idoneidad del trabajador relacionada con aspectos de salud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</si>
  <si>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</si>
  <si>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</si>
  <si>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</si>
  <si>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Problemas de visibilidad</t>
  </si>
  <si>
    <t>1. Pan de seguridad de ruta
2. Uso elementos de visibilidad - chaleco reflectante
3. Capacitación sobre desplazamiento  seguro en bicicletas.
4. Entrega ODI
5. Entrega RIOHS
6. Campañas de sensibilización
7. Información sobre prevención de accidentes de tránsito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</si>
  <si>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14. Uso de chaleco reflectante si se requiere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</si>
  <si>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14. Uso de chaleco reflectante si se requiere </t>
  </si>
  <si>
    <t>1. Pan de seguridad de ruta.
2. Capacitación sobre desplazamiento  seguro en bicicletas.
3. Entrega ODI
4. Entrega RIOHS
5. Campañas de sensibilización
6. Información sobre prevención de accidentes de tránsito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</si>
  <si>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</si>
  <si>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</si>
  <si>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</si>
  <si>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o  plan sobre nutrición y prevención de trastornos del sueño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</si>
  <si>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</si>
  <si>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Apoyo de banderero
13. Uso de cinturón de seguridad, Uso de protección auditiva su se requiere.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</si>
  <si>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Apoyo de banderero
14. Uso de cinturón de seguridad, uso proyección auditiva si se requiere. </t>
  </si>
  <si>
    <t xml:space="preserve"> 1. Política interna de seguridad vial
2. Elementos de seguridad activos y pasivos
3.Plan de mantenimiento preventivo/predictivo
4. Plan de seguridad de ruta que incluya acciones y recomendaciones de ONEMI en caso de emergencias y desastres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</si>
  <si>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Plan de seguridad de ruta que incluya acciones y recomendaciones de ONEMI en caso de emergencias y desastres
4. Gestiones con proveedores de servicios de transporte
5.  Aplicación normativa de seguridad y convivencia vial
6 Entrega ODI - RIOHS
7.  Capacitación desplazamiento seguro en transporte público/privado.
8.  Uso de cinturón de seguridad</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</si>
  <si>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</si>
  <si>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 Plan de seguridad de ruta que incluya acciones y recomendaciones de ONEMI en caso de emergencias y desastres
5. Aplicación de plan de emergencia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</si>
  <si>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 Plan de seguridad de ruta que incluya acciones y recomendaciones de ONEMI en caso de emergencias y desastres
5. Aplicación plan de emergencia.
6.Aplicación normativa de seguridad y convivencia vial
7. Revisión técnica al día
8. Permiso de circulación.
9. Entrega ODI - RIOHS
10. Licencia de conducir
11. Aplicación de protocolo de riesgos psicosociales
 Curso conducción a la defensiva.
12.  Uso de cinturón de seguridad</t>
  </si>
  <si>
    <t>Ruta con alto nivel de atención requerida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</si>
  <si>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protocolo de riesgos psicosociales
11. Curso conducción a la defensiva.
12.  Uso de cinturón de seguridad</t>
  </si>
  <si>
    <t>Señalización ausente o deficiente</t>
  </si>
  <si>
    <t xml:space="preserve">Sobreesfuerzo y conducción nocturna, etc.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</si>
  <si>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</si>
  <si>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o  plan sobre nutrición y prevención de trastornos del sueño 
14. Capacitación sobre peligros especiales de la carga (si aplica).
15. Uso de cinturón de seguridad </t>
  </si>
  <si>
    <t>Superficie de desplazamiento no suficientemente firme o estable</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</si>
  <si>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al tipo de superficie.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</si>
  <si>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 Controles recomendados a partir de estudio de suelos, información,  topográfica, información de carga máxima sobre suelo, juicio experto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</si>
  <si>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 Controles recomendados a partir de estudio de suelos, información,  topográfica, información de carga máxima sobre suelo, juicio experto 
5.Plan de seguridad de ruta
6. Aplicación normativa de seguridad y convivencia vial. 
7. Revisión técnica al día
8. Permiso de circulación
9. Plan de seguridad de obras y faenas (si aplica)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</si>
  <si>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</si>
  <si>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Trabajo a turno nocturno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</si>
  <si>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11. Curso conducción a la defensiva.
112  Uso de cinturón de seguridad</t>
  </si>
  <si>
    <t>Tensión generada por urgencias del servicio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</si>
  <si>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</si>
  <si>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Exigencias psicológicas en el trabajo.
</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</si>
  <si>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7.Aplicación protocolo de riesgos psicosociales.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</si>
  <si>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</si>
  <si>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o  plan sobre nutrición y prevención de trastornos del sueño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</si>
  <si>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</si>
  <si>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1. Plan de prevención de trastornos de sueño y alimentación saludable
2. Capacitación sobre desplazamiento  seguro en bicicletas.
3. Entrega ODI
4. Entrega RIOHS
5. Campañas de sensibilización
6. Información sobre prevención de accidentes de tránsito
7. Plan o capacitación sobre nutrición y prevención de trastornos del sueño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</si>
  <si>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para desplazamiento sobre escarcha.
12. Programa de prevención de fatiga y/o somnolencia, plan o capacitación sobre nutrición y prevención de trastornos del sueño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</si>
  <si>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</si>
  <si>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Capacitación o  plan sobre nutrición y prevención de trastornos del sueño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</si>
  <si>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Capacitación o  plan sobre nutrición y prevención de trastornos del sueño
10. Entrega ODI - RIOHS
11 Licencia de conducir
12. Curso conducción a la defensiva.
13. Capacitación o  plan sobre nutrición y prevención de trastornos del sueño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</si>
  <si>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Capacitación o  plan sobre nutrición y prevención de trastornos del sueño
12.Uso de cinturón de seguridad</t>
  </si>
  <si>
    <t>Transporte de carga que puede provocar inestabilidad o sobreesfuerzo al conductor o a acompañantes</t>
  </si>
  <si>
    <t>1. Limitar peso máximo de carga a transportar 
2. Capacitación sobre desplazamiento  seguro en bicicletas.
3. Entrega ODI
4. Entrega RIOHS
5. Campañas de sensibilización
6. Información sobre prevención de accidentes de tránsito
7. Aplicación protocolo de riesgos psicosociales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</si>
  <si>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para el desplazamiento de cargas..
12. Uso de Kit de EPP compuesto al menos por: Casco certificado, protecciones de hombros, chaquera resistente al roce, protecciones en codos, protecciones en la parte dorsal, guantes reforzados, pantalones resistentes al roce, bota reforzada</t>
  </si>
  <si>
    <t>Transporte de carga que puede provocar desestabilización de vehículo</t>
  </si>
  <si>
    <t xml:space="preserve"> 1. Política interna de seguridad vial
2. Elementos de seguridad activos y pasivos
3.Plan de mantenimiento preventivo/predictivo
4. Selección de rampla y vehículo adecuados según el tipo de carga
5. 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</si>
  <si>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 Selección de rampla y vehículo adecuados según el tipo de carga
5. Plan de seguridad de ruta
6. Aplicación normativa de seguridad y convivencia vial
7. Revisión técnica al día
8. Permiso de circulación
9. Plan de seguridad de obras y faenas (si aplica)
10. Entrega ODI - RIOHS
11. Licencia de conducir
12. Curso conducción a la defensiva
13. Capacitación sobre peligros especiales de la carga (si aplica)
14. Uso de cinturón de seguridad </t>
  </si>
  <si>
    <t xml:space="preserve"> 1.Inspección de carga y su documentación 
2.Política interna de seguridad vial
3. Elementos de seguridad activos y pasivos
4.Plan de mantenimiento preventivo/predictivo
5. Plan de seguridad de ruta 
6. Aplicación normativa de seguridad y convivencia vial
7. Revisión técnica al día
8. Permiso de circulación
9. Uso de cinturón de seguridad
10. Entrega ODI - RIOHS
11. Licencia de conducir
12. Curso conducción a la defensiva, consideraciones para desplazamiento sobre escarcha.
13. Programa de prevención de fatiga y/o somnolencia, plan o capacitación sobre nutrición y prevención de trastornos del sueño
14. Uso de Kit de EPP compuesto al menos por: Casco certificado, protecciones de hombros, chaquera resistente al roce, protecciones en codos, protecciones en la parte dorsal, guantes reforzados, pantalones resistentes al roce, bota reforzada</t>
  </si>
  <si>
    <t xml:space="preserve"> 1. Inspección  de la carga y su documentación.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</si>
  <si>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1.Inspección de carga y su documentación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(si aplica)
10. Entrega ODI - RIOHS
11. Licencia de conducir.
12. Curso conducción a la defensiva incluyendo contenido sobre  la conducción y el uso del teléfono móvil.
13. Capacitación sobre peligros especiales de la carga (si aplica).
14. Uso de cinturón de seguridad </t>
  </si>
  <si>
    <t>Uso de teléfono celular sin manos libres y/o en momento y/o lugar inoportuno</t>
  </si>
  <si>
    <t>1. Uso de manos libres / limitar uso de  teléfono mientras conduce.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</si>
  <si>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sobre el uso del teléfono móvil.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</si>
  <si>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7.Capacitación uso seguro de teléfono móvil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</si>
  <si>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13.Capacitación sobre la conducción y el  uso seguro de teléfono móvil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</si>
  <si>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incluyendo contenido sobre  la conducción y el uso del teléfono móvil.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</si>
  <si>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Capacitación sobre  la conducción y el uso del teléfono móvil
11.  Uso de cinturón de seguridad</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</si>
  <si>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incluyendo recomendaciones sobre vestimenta adecuada para la conducción de motocicletas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</si>
  <si>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incluyendo recomendaciones sobre vestimenta adecuada para la conducción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</si>
  <si>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incluyendo recomendaciones sobre vestimenta adecuada para la conducción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</si>
  <si>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incluyendo recomendaciones sobre vestimenta adecuada para la conducción
11.  Uso de cinturón de seguridad</t>
  </si>
  <si>
    <t xml:space="preserve">Ventilación insuficiente, problemas con el uso de aire acondicionado etc.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</si>
  <si>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14. Uso de protección respiratoria  si se requiere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</si>
  <si>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14. Uso de protección respiratoria  si se requiere</t>
  </si>
  <si>
    <t xml:space="preserve">Ventilación insuficiente, problemas con el uso de aire condicionado. Etc.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</si>
  <si>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
12. Uso de protección respiratoria  si se requiere</t>
  </si>
  <si>
    <t>Vehículo no cuenta con autorización para transporte de mercancías peligrosas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</si>
  <si>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</si>
  <si>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Conducción en zonas donde se almacenan productos o sustancias peligrosas</t>
  </si>
  <si>
    <t xml:space="preserve"> 1. Política interna de seguridad vial
2. Elementos de seguridad activos y pasivos
3.Plan de seguridad de ruta.
4.Plan de mantenimiento preventivo/predictivo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</si>
  <si>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Plan de prevención de fatiga y somnolencia
7. Revisión técnica al día.
8. Permiso de circulación.
9. Entrega ODI - RIOHS
10. Licencia de conducir.
11. Curso conducción a la defensiva.
12.  Uso de cinturón de seguridad</t>
  </si>
  <si>
    <t>Actividades que pueden provocar la caída de objetos desde alturas sobre la vía de desplazamiento</t>
  </si>
  <si>
    <t xml:space="preserve"> 1. Política interna de seguridad vial
2. Elementos de seguridad activos y pasivos
3.Plan de  seguridad en obras y faenas
4. Plan de mantenimiento preventivo/predictivo
5.Plan de seguridad de ruta
6 Aplicación normativa de seguridad y convivencia vial
7. Revisión técnica al día
8. Permiso de circulación
9. Entrega ODI - RIOHS
10 Licencia de conducir
11. Curso conducción a la defensiva
12. Capacitación sobre peligros especiales de la carga (si aplica)
13. Uso de cinturón de seguridad </t>
  </si>
  <si>
    <t>Tableros y/o  líneas eléctricas en sectores de desplazamiento o trabajo</t>
  </si>
  <si>
    <t xml:space="preserve"> 1.  Análisis de seguridad de tareas
2. Política interna de seguridad vial
3. Elementos de seguridad activos y pasivos
4.Plan de  seguridad en obras y faenas
5. Plan de mantenimiento preventivo/predictivo
6. Plan de seguridad de ruta.
7. Aplicación normativa de seguridad y convivencia vial. 
8. Revisión técnica al día.
9. Permiso de circulación.
10. Entrega ODI - RIOHS
11 Licencia de conducir.
12. Curso conducción a la defensiva.
13. Capacitación sobre peligros especiales de la carga (si aplica).
14. Uso de cinturón de seguridad </t>
  </si>
  <si>
    <t>Terreno con mucha pendiente</t>
  </si>
  <si>
    <t xml:space="preserve"> 1.  Diseño de caminos considerando pendientes y trazado que minimicen el riesgo de volcamiento 
2. Política interna de seguridad vial
3. Elementos de seguridad activos y pasivos
 4. Estudio de suelos, información,  topográfica, información de carga máxima sobre suelo 
5.Plan de  seguridad en obras y faenas
6 Conducir exclusivamente dentro de los rangos de pendientes definidos por el fabricante
7. Limitar el desplazamiento para uso exclusivo de vehículos, peatones deben mantener distancia de seguridad 
Análisis de seguridad de tareas
8. Plan de mantenimiento preventivo/predictivo
9. Plan de seguridad de ruta
10. Aplicación normativa de seguridad y convivencia vial. 
11. Revisión técnica al día.
12. Permiso de circulación.
13. Entrega ODI - RIOHS
14 Licencia de conducir.
15. Curso conducción a la defensiva adecuado a las características del terreno.
16. Capacitación sobre peligros especiales de la carga (si aplica).
17. Uso de cinturón de seguridad </t>
  </si>
  <si>
    <t>Contactos eléctricos directos o indirectos</t>
  </si>
  <si>
    <t>Identificación de factores de Riesgo</t>
  </si>
  <si>
    <t>Riesgos Criticos</t>
  </si>
  <si>
    <t>Espacio Confinado</t>
  </si>
  <si>
    <t>Altura física</t>
  </si>
  <si>
    <t>Caida de Altura</t>
  </si>
  <si>
    <t>Carga suspendida o izaje</t>
  </si>
  <si>
    <t>Excavaciones profundas</t>
  </si>
  <si>
    <t>Exposición temperaturas extremas</t>
  </si>
  <si>
    <t>Herramientas y/o equipos energizados o intervención eléctrica</t>
  </si>
  <si>
    <t>Herramientas y/o equipos con partes en movimiento</t>
  </si>
  <si>
    <t>Conducción de vehiculos</t>
  </si>
  <si>
    <t>Proyección de partículas y/o Herramientas cortantes</t>
  </si>
  <si>
    <t>Cortes por objetos/herramientas cortopunzantes</t>
  </si>
  <si>
    <t>Caida de Objetos</t>
  </si>
  <si>
    <t>Materiales con asbesto</t>
  </si>
  <si>
    <t>Sustancias que puedan causar dermatitis</t>
  </si>
  <si>
    <t>Contacto con sustancias causticas o corrosivas</t>
  </si>
  <si>
    <t>Altura Geografica</t>
  </si>
  <si>
    <t>Exposición a ambientes con deficiencia de oxigeno</t>
  </si>
  <si>
    <t>Altos niveles de ruido</t>
  </si>
  <si>
    <t>Polvo en suspensión</t>
  </si>
  <si>
    <t>Exposición a plaguicidas</t>
  </si>
  <si>
    <t>Fuerza, posturas forzadas y movimientos repetitivos</t>
  </si>
  <si>
    <t>Labores de buceo o en camaras hiperbáricas</t>
  </si>
  <si>
    <t>Radiación UV Solar directa</t>
  </si>
  <si>
    <t>Contacto de sustancias con citostáticos</t>
  </si>
  <si>
    <t>Arrastre, traslado, empuje y levantamiento de carga igual o superior a 3kg</t>
  </si>
  <si>
    <t>Cria de ovejas, cabras y ganado bovino y/o sus derivados</t>
  </si>
  <si>
    <t>Contacto con animales y/o insectos</t>
  </si>
  <si>
    <t>Emergencias</t>
  </si>
  <si>
    <t>N°</t>
  </si>
  <si>
    <t>Riesgro crítico</t>
  </si>
  <si>
    <t>Nombre Matriz</t>
  </si>
  <si>
    <t>Quién desarrolla</t>
  </si>
  <si>
    <t>Trabajo en altura</t>
  </si>
  <si>
    <t>FP</t>
  </si>
  <si>
    <t>Familia de Peligro</t>
  </si>
  <si>
    <t>PELIGRO</t>
  </si>
  <si>
    <t>Caída_de_personas</t>
  </si>
  <si>
    <t>Izaje o carga suspendida</t>
  </si>
  <si>
    <t>Potencial_Caida</t>
  </si>
  <si>
    <t>Potencial Caida</t>
  </si>
  <si>
    <t>Suelo en mal estado</t>
  </si>
  <si>
    <t>Contacto_con_objetos</t>
  </si>
  <si>
    <t>NR</t>
  </si>
  <si>
    <t>Excavaciones</t>
  </si>
  <si>
    <t>Potencial_contacto_con_objetos</t>
  </si>
  <si>
    <t>Objetos en el Suelo</t>
  </si>
  <si>
    <t>Contacto_con_seres_vivos</t>
  </si>
  <si>
    <t>Temperaturas</t>
  </si>
  <si>
    <t>Viales</t>
  </si>
  <si>
    <t>Líquidos en el Suelo</t>
  </si>
  <si>
    <t>Contactos_térmicos</t>
  </si>
  <si>
    <t>Mecánicos</t>
  </si>
  <si>
    <t>Superficies de trabajo en mal estado</t>
  </si>
  <si>
    <t>Contacto_con_energía_eléctrica</t>
  </si>
  <si>
    <t>Químicos</t>
  </si>
  <si>
    <t>Posición inadecuada</t>
  </si>
  <si>
    <t>Contacto_con_sustancias_químicas</t>
  </si>
  <si>
    <t>Eléctricos</t>
  </si>
  <si>
    <t>Falta de Señalización</t>
  </si>
  <si>
    <t>Contacto_con_elementos_que_se_proyectan</t>
  </si>
  <si>
    <t>Calor_Radiación</t>
  </si>
  <si>
    <t>Falta de Orden y Limpieza</t>
  </si>
  <si>
    <t>Contacto_con_o_en_Vehículos_en_movimiento</t>
  </si>
  <si>
    <t>Lumínicos</t>
  </si>
  <si>
    <t>Zanjas /Desniveles en el lugar de trabajo</t>
  </si>
  <si>
    <t>Sonido_Vibración</t>
  </si>
  <si>
    <t>Uso de escaleras portátiles</t>
  </si>
  <si>
    <t>Exposición_a_condiciones_atmosféricas_extremas</t>
  </si>
  <si>
    <t>Biológicos</t>
  </si>
  <si>
    <t>Uso de escaleras fijas</t>
  </si>
  <si>
    <t>Exposición_a_altos_niveles_de_radiación</t>
  </si>
  <si>
    <t>Ergonómicos</t>
  </si>
  <si>
    <t>Uso de andamios y plataformas temporales</t>
  </si>
  <si>
    <t>Ingesta_de_sustancias_nocivas</t>
  </si>
  <si>
    <t>Psicosociales</t>
  </si>
  <si>
    <t>Trabajos en tejados y muros</t>
  </si>
  <si>
    <t>Otros_Riesgos</t>
  </si>
  <si>
    <t>Izaje de personal con manlift/canastilla</t>
  </si>
  <si>
    <t>Exposición_a_agentes_químicos</t>
  </si>
  <si>
    <t>Escalamiento a postes/torres metálicas</t>
  </si>
  <si>
    <t>Exposición_a_agentes_físicos</t>
  </si>
  <si>
    <t>Escalamiento a estructuras, equipos</t>
  </si>
  <si>
    <t>Exposición_a_agentes_biológicos</t>
  </si>
  <si>
    <t>Uso de soportes/ apoyos de madera</t>
  </si>
  <si>
    <t>Manejo_o_Manipulación_Manual_de_Carga_o_Personas</t>
  </si>
  <si>
    <t>Uso de soportes/ apoyos metálicos</t>
  </si>
  <si>
    <t>Potencial contacto con objetos</t>
  </si>
  <si>
    <t>Manipulación de objetos y herramientas en altura</t>
  </si>
  <si>
    <t>Sobrecarga_Postural</t>
  </si>
  <si>
    <t>Elementos manipulados con grúas/montacargas</t>
  </si>
  <si>
    <t>Riesgos_Psicosociales_Laborales</t>
  </si>
  <si>
    <t>Elementos apilados inadecuadamente</t>
  </si>
  <si>
    <t>Transporte inadecuado de carga</t>
  </si>
  <si>
    <t>Objetos suspendidos en el aire</t>
  </si>
  <si>
    <t>Elementos de montaje mal asegurados</t>
  </si>
  <si>
    <t>Maniobras de Izaje</t>
  </si>
  <si>
    <t>Ingreso de terceros a Zona de Izaje</t>
  </si>
  <si>
    <t>Inadecuado Bloqueo y Rotulado</t>
  </si>
  <si>
    <t>Muro inestable</t>
  </si>
  <si>
    <t>Talud inestable</t>
  </si>
  <si>
    <t>Hundimiento del Terreno</t>
  </si>
  <si>
    <t>Zanjas/Excavaciones inestables</t>
  </si>
  <si>
    <t>Estructuras Inestables</t>
  </si>
  <si>
    <t>Tránsito vehicular a excesiva velocidad</t>
  </si>
  <si>
    <t>Tránsito vehicular temerario</t>
  </si>
  <si>
    <t>Tránsito vehicular agresivo</t>
  </si>
  <si>
    <t>Cierre o disminución de via</t>
  </si>
  <si>
    <t>Problemas de Visibilidad (Clima, Luces altas)</t>
  </si>
  <si>
    <t>Falta o Falla de Señalización en la vía</t>
  </si>
  <si>
    <t>Pistas en Mal Estado</t>
  </si>
  <si>
    <t>Pista Resbalosa</t>
  </si>
  <si>
    <t>Tráfico en Ruta</t>
  </si>
  <si>
    <t>Cierre o disminución de crucero peatonal</t>
  </si>
  <si>
    <t>Ingreso de terceros a Zona de Trabajo</t>
  </si>
  <si>
    <t>Personal de Piso interactuando con equipos moviles</t>
  </si>
  <si>
    <t>Maquinas en movimiento</t>
  </si>
  <si>
    <t>Herramientas varias</t>
  </si>
  <si>
    <t>Herramientas neumáticas</t>
  </si>
  <si>
    <t>Herramientas eléctricas</t>
  </si>
  <si>
    <t>Herramientas para golpear (martillo, combas)</t>
  </si>
  <si>
    <t>Proyección de partículas por desprendimiento de fragmentos</t>
  </si>
  <si>
    <t>Salpicadura de líquidos</t>
  </si>
  <si>
    <t>Herramientas en mal estado</t>
  </si>
  <si>
    <t>Herramientas o maquinarias sin guarda</t>
  </si>
  <si>
    <t>Máquinas o equipos fijos con piezas cortantes</t>
  </si>
  <si>
    <t>Herramientas portátiles eléctricas punzo cortantes</t>
  </si>
  <si>
    <t>Herramientas manuales cortantes</t>
  </si>
  <si>
    <t>Objetos o superficies punzo cortantes</t>
  </si>
  <si>
    <t>Espacio confinado</t>
  </si>
  <si>
    <t>Sustancias asfixiantes</t>
  </si>
  <si>
    <t>Gases de combustión de maquinas</t>
  </si>
  <si>
    <t>Sustancias corrosivas</t>
  </si>
  <si>
    <t>Sustancias irritantes o alergizantes</t>
  </si>
  <si>
    <t>Sustancias narcotizantes</t>
  </si>
  <si>
    <t>Humos de soldadura / corte</t>
  </si>
  <si>
    <t>Otras sustancias tóxicas</t>
  </si>
  <si>
    <t>Materiales con Asbesto</t>
  </si>
  <si>
    <t>Generación de polvo</t>
  </si>
  <si>
    <t>Atmósferas explosivas</t>
  </si>
  <si>
    <t>Fuga de líquidos inflamables y explosivos</t>
  </si>
  <si>
    <t>Acumulación de material combustible</t>
  </si>
  <si>
    <t>Almacenamiento y trasvase de productos inflamables</t>
  </si>
  <si>
    <t>Gases comprimidos (oxigeno, acetileno, gas propano)</t>
  </si>
  <si>
    <t>Focos de ignción</t>
  </si>
  <si>
    <t>Atmósferas inflamables</t>
  </si>
  <si>
    <t>Proyecciones de partículas incandescentes</t>
  </si>
  <si>
    <t>Llamas abiertas</t>
  </si>
  <si>
    <t>Derrame de materiales y quimicos peligrosos</t>
  </si>
  <si>
    <t>Derrame de concentrado/relave</t>
  </si>
  <si>
    <t>Contacto directo o indirecto con puntos energizados en Baja Tensión.</t>
  </si>
  <si>
    <t>Contacto directo o indirecto con puntos energizados en Media Tensión.</t>
  </si>
  <si>
    <t>Contacto directo o indirecto con puntos energizados en Alta Tensión.</t>
  </si>
  <si>
    <t>Uso de herramientas eléctricas</t>
  </si>
  <si>
    <t>Descarga eléctrica estática</t>
  </si>
  <si>
    <t>Descargas eléctricas</t>
  </si>
  <si>
    <t>Tormenta Electrica</t>
  </si>
  <si>
    <t>Cortocircuito</t>
  </si>
  <si>
    <t>Trabajos de invertir fases</t>
  </si>
  <si>
    <t>Falso Contacto eletrico</t>
  </si>
  <si>
    <t>Calor Radiación</t>
  </si>
  <si>
    <t>Fluídos o sustancias calientes</t>
  </si>
  <si>
    <t>Arco eléctrico</t>
  </si>
  <si>
    <t>Trabajo a la intemperie</t>
  </si>
  <si>
    <t>Focos de calor o frío</t>
  </si>
  <si>
    <t>Ambientes con altas o muy bajas temperaturas (estés térmico)</t>
  </si>
  <si>
    <t>Cambios bruscos de temperatura</t>
  </si>
  <si>
    <t>Fuentes Radioactivas</t>
  </si>
  <si>
    <t>Radiación UV</t>
  </si>
  <si>
    <t>Radiación IR</t>
  </si>
  <si>
    <t>Campos electromagnéticos</t>
  </si>
  <si>
    <t>Iluminación excesiva (deslumbramiento)</t>
  </si>
  <si>
    <t>Iluminación deficiente (penumbra)</t>
  </si>
  <si>
    <t>Sonido/Vibración</t>
  </si>
  <si>
    <t>Ruido debido a máquinas o equipos en niveles superiores a los permitidos</t>
  </si>
  <si>
    <t>Ruidos debido a trabajos con herramientas</t>
  </si>
  <si>
    <t>Vibración debido a máquinas o equipos</t>
  </si>
  <si>
    <t>Vibración debido a trabajos con herramientas de golpe</t>
  </si>
  <si>
    <t>Olores desagradables</t>
  </si>
  <si>
    <t>Exposición a agentes patógenos en aire, suelo o agua</t>
  </si>
  <si>
    <t>Alimentación en campo</t>
  </si>
  <si>
    <t>Uso de sanitarios en campo</t>
  </si>
  <si>
    <t>Manipulación de residuos y desperdicios</t>
  </si>
  <si>
    <t>Presencia de vectores( parásitos,roedores)</t>
  </si>
  <si>
    <t>Manipulación de plantas o vegetación</t>
  </si>
  <si>
    <t>Movimiento de tierra agrícola.</t>
  </si>
  <si>
    <t>Presencia de animales agresores</t>
  </si>
  <si>
    <t>Esfuerzos por empujar o tirar objetos</t>
  </si>
  <si>
    <t>Esfuerzos por el uso de herramientas</t>
  </si>
  <si>
    <t>Carga o movimiento de materiales o equipos</t>
  </si>
  <si>
    <t>Movimientos repetitivos</t>
  </si>
  <si>
    <t>Movimientos bruscos</t>
  </si>
  <si>
    <t>Posturas inadecuadas</t>
  </si>
  <si>
    <t>Uso de teclado y mouse del computador</t>
  </si>
  <si>
    <t>Trabajo sedentario continuo</t>
  </si>
  <si>
    <t>Realización de actividades no adecuadas por mujeres embarazadas</t>
  </si>
  <si>
    <t>Realización de actividades no adecuadas por personas con discapacidad</t>
  </si>
  <si>
    <t>Hostilidad</t>
  </si>
  <si>
    <t>Uso de Alcohol /Drogas</t>
  </si>
  <si>
    <t>Horas de trabajo prolongadas/excesivas</t>
  </si>
  <si>
    <t>Monotonía/ repetitividad de la tarea.</t>
  </si>
  <si>
    <t>Sobrecarga de Trabajo</t>
  </si>
  <si>
    <t>Turno de trabajo inadecuado</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</si>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</sst>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00_-;\-* #,##0.00_-;_-* &quot;-&quot;??_-;_-@_-"/>
    <numFmt numFmtId="165" formatCode="_-* #,##0.00\ _€_-;\-* #,##0.00\ _€_-;_-* &quot;-&quot;??\ _€_-;_-@_-"/>
    <numFmt numFmtId="166" formatCode="_-[$€-2]* #,##0.00_-;\-[$€-2]* #,##0.00_-;_-[$€-2]* &quot;-&quot;??_-"/>
    <numFmt numFmtId="167" formatCode="0.000"/>
    <numFmt numFmtId="168" formatCode="&quot;$&quot;#,##0_);[Red]\(&quot;$&quot;#,##0\);&quot;$&quot;0_);@_)"/>
    <numFmt numFmtId="169" formatCode="#,##0;\(#,##0\)"/>
    <numFmt numFmtId="170" formatCode="#,##0.0;\(#,##0.0\)"/>
    <numFmt numFmtId="171" formatCode="_(* #,##0.00_);_(* \(#,##0.00\);_(* &quot;-&quot;??_);_(@_)"/>
    <numFmt numFmtId="172" formatCode="0.0"/>
    <numFmt numFmtId="173" formatCode="_(&quot;$&quot;* #,##0.00_);_(&quot;$&quot;* \(#,##0.00\);_(&quot;$&quot;* &quot;-&quot;??_);_(@_)"/>
    <numFmt numFmtId="174" formatCode="&quot;$&quot;#,##0\ ;\(&quot;$&quot;#,##0\)"/>
    <numFmt numFmtId="175" formatCode="dd\ mmm\ yyyy"/>
    <numFmt numFmtId="176" formatCode="#,##0;\(#,##0\);\-_)"/>
    <numFmt numFmtId="177" formatCode="#,##0.0_);\(#,##0.0\);\-_)"/>
    <numFmt numFmtId="178" formatCode="#,##0.00_);\(#,##0.00\);\-_)"/>
    <numFmt numFmtId="179" formatCode="General_)"/>
    <numFmt numFmtId="180" formatCode="0.0&quot;x&quot;;&quot;nm&quot;;\-_x"/>
    <numFmt numFmtId="181" formatCode="0.00&quot;x&quot;;&quot;nm&quot;;\-_x"/>
    <numFmt numFmtId="182" formatCode="[$-409]d/mmm/yy;@"/>
    <numFmt numFmtId="183" formatCode="[$-340A]dddd\ d&quot; de &quot;mmmm&quot; de &quot;yyyy;@"/>
    <numFmt numFmtId="184" formatCode="_ #,###_-;\-\(#,##0\)\-;_-* &quot;0,000&quot;?;_-@_-"/>
    <numFmt numFmtId="185" formatCode="0%_);\(0%\)"/>
    <numFmt numFmtId="186" formatCode="0.0%_);\(0.0%\)"/>
    <numFmt numFmtId="187" formatCode="0.00%_);\(0.00%\)"/>
    <numFmt numFmtId="188" formatCode="##0&quot;bp&quot;_);\(##0&quot;bp&quot;\);\-_b_p_)"/>
    <numFmt numFmtId="189" formatCode="0_%_);\(0\)_%;0_%_);@_%_)"/>
    <numFmt numFmtId="190" formatCode="yyyy&quot;A&quot;"/>
    <numFmt numFmtId="191" formatCode="yyyy&quot;E&quot;"/>
  </numFmts>
  <fonts count="97">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color theme="1"/>
      <name val="Calibri"/>
      <family val="2"/>
      <scheme val="minor"/>
    </font>
    <font>
      <b/>
      <sz val="9"/>
      <name val="Calibri"/>
      <family val="2"/>
      <scheme val="minor"/>
    </font>
    <font>
      <b/>
      <sz val="10"/>
      <name val="Calibri"/>
      <family val="2"/>
      <scheme val="minor"/>
    </font>
    <font>
      <b/>
      <sz val="14"/>
      <color theme="1"/>
      <name val="Calibri"/>
      <family val="2"/>
      <scheme val="minor"/>
    </font>
    <font>
      <b/>
      <sz val="22"/>
      <color theme="0"/>
      <name val="Calibri"/>
      <family val="2"/>
      <scheme val="minor"/>
    </font>
    <font>
      <sz val="10"/>
      <name val="Palatino"/>
      <family val="1"/>
    </font>
    <font>
      <sz val="10"/>
      <name val="Arial"/>
      <family val="2"/>
    </font>
    <font>
      <sz val="10"/>
      <name val="Helv"/>
    </font>
    <font>
      <sz val="11"/>
      <color indexed="8"/>
      <name val="Calibri"/>
      <family val="2"/>
    </font>
    <font>
      <sz val="11"/>
      <color indexed="9"/>
      <name val="Calibri"/>
      <family val="2"/>
    </font>
    <font>
      <b/>
      <sz val="11"/>
      <name val="Arial"/>
      <family val="2"/>
    </font>
    <font>
      <sz val="10"/>
      <color indexed="39"/>
      <name val="Arial"/>
      <family val="2"/>
    </font>
    <font>
      <sz val="11"/>
      <color indexed="20"/>
      <name val="Calibri"/>
      <family val="2"/>
    </font>
    <font>
      <sz val="10"/>
      <color indexed="50"/>
      <name val="MS Sans Serif"/>
      <family val="2"/>
    </font>
    <font>
      <i/>
      <sz val="10"/>
      <name val="Arial"/>
      <family val="2"/>
    </font>
    <font>
      <sz val="10"/>
      <name val="Helvetica"/>
      <family val="2"/>
    </font>
    <font>
      <sz val="10"/>
      <color indexed="12"/>
      <name val="Helvetica"/>
      <family val="2"/>
    </font>
    <font>
      <sz val="10"/>
      <name val="Times New Roman"/>
      <family val="1"/>
    </font>
    <font>
      <sz val="10"/>
      <color indexed="20"/>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7"/>
      <name val="TarzanaNarrow"/>
    </font>
    <font>
      <sz val="8"/>
      <name val="Arial"/>
      <family val="2"/>
    </font>
    <font>
      <sz val="10"/>
      <name val="MS Sans Serif"/>
      <family val="2"/>
    </font>
    <font>
      <sz val="10"/>
      <color indexed="24"/>
      <name val="Arial"/>
      <family val="2"/>
    </font>
    <font>
      <sz val="9"/>
      <name val="Frutiger 45 Light"/>
      <family val="2"/>
    </font>
    <font>
      <sz val="12"/>
      <name val="Arial"/>
      <family val="2"/>
    </font>
    <font>
      <b/>
      <sz val="11"/>
      <color indexed="56"/>
      <name val="Calibri"/>
      <family val="2"/>
    </font>
    <font>
      <sz val="11"/>
      <color indexed="62"/>
      <name val="Calibri"/>
      <family val="2"/>
    </font>
    <font>
      <b/>
      <sz val="10"/>
      <color indexed="9"/>
      <name val="Arial"/>
      <family val="2"/>
    </font>
    <font>
      <i/>
      <sz val="11"/>
      <color indexed="23"/>
      <name val="Calibri"/>
      <family val="2"/>
    </font>
    <font>
      <sz val="10"/>
      <color indexed="8"/>
      <name val="Arial"/>
      <family val="2"/>
    </font>
    <font>
      <b/>
      <sz val="12"/>
      <name val="Arial"/>
      <family val="2"/>
    </font>
    <font>
      <i/>
      <sz val="10"/>
      <color indexed="24"/>
      <name val="Arial"/>
      <family val="2"/>
    </font>
    <font>
      <b/>
      <sz val="15"/>
      <color indexed="56"/>
      <name val="Calibri"/>
      <family val="2"/>
    </font>
    <font>
      <sz val="14"/>
      <color indexed="24"/>
      <name val="Arial"/>
      <family val="2"/>
    </font>
    <font>
      <b/>
      <sz val="13"/>
      <color indexed="56"/>
      <name val="Calibri"/>
      <family val="2"/>
    </font>
    <font>
      <u/>
      <sz val="10"/>
      <color indexed="12"/>
      <name val="Arial"/>
      <family val="2"/>
    </font>
    <font>
      <u/>
      <sz val="7.5"/>
      <color indexed="12"/>
      <name val="Arial"/>
      <family val="2"/>
    </font>
    <font>
      <u/>
      <sz val="9"/>
      <color indexed="12"/>
      <name val="Arial"/>
      <family val="2"/>
    </font>
    <font>
      <u/>
      <sz val="7"/>
      <color indexed="12"/>
      <name val="Arial"/>
      <family val="2"/>
    </font>
    <font>
      <sz val="10"/>
      <name val="Courier"/>
      <family val="3"/>
    </font>
    <font>
      <b/>
      <sz val="10"/>
      <color indexed="12"/>
      <name val="Arial"/>
      <family val="2"/>
    </font>
    <font>
      <sz val="9"/>
      <color indexed="12"/>
      <name val="Frutiger 45 Light"/>
      <family val="2"/>
    </font>
    <font>
      <sz val="10"/>
      <color theme="1"/>
      <name val="Calibri"/>
      <family val="2"/>
      <scheme val="minor"/>
    </font>
    <font>
      <sz val="8"/>
      <name val="Tahoma"/>
      <family val="2"/>
    </font>
    <font>
      <sz val="12"/>
      <color theme="1"/>
      <name val="Calibri"/>
      <family val="2"/>
      <scheme val="minor"/>
    </font>
    <font>
      <b/>
      <sz val="10"/>
      <name val="TarzanaNarrow"/>
    </font>
    <font>
      <b/>
      <sz val="11"/>
      <color indexed="63"/>
      <name val="Calibri"/>
      <family val="2"/>
    </font>
    <font>
      <sz val="22"/>
      <name val="UBSHeadline"/>
      <family val="1"/>
    </font>
    <font>
      <b/>
      <sz val="10"/>
      <name val="MS Sans Serif"/>
      <family val="2"/>
    </font>
    <font>
      <sz val="10"/>
      <name val="NewtonCTT"/>
    </font>
    <font>
      <sz val="10"/>
      <color indexed="17"/>
      <name val="Arial"/>
      <family val="2"/>
    </font>
    <font>
      <b/>
      <sz val="9"/>
      <name val="Palatino"/>
      <family val="1"/>
    </font>
    <font>
      <sz val="9"/>
      <name val="Helvetica-Black"/>
    </font>
    <font>
      <sz val="7"/>
      <name val="Palatino"/>
      <family val="1"/>
    </font>
    <font>
      <sz val="10"/>
      <name val="TarzanaNarrow"/>
    </font>
    <font>
      <sz val="11"/>
      <color indexed="10"/>
      <name val="Calibri"/>
      <family val="2"/>
    </font>
    <font>
      <b/>
      <sz val="18"/>
      <color indexed="56"/>
      <name val="Cambria"/>
      <family val="2"/>
    </font>
    <font>
      <b/>
      <sz val="10"/>
      <color theme="0"/>
      <name val="Calibri"/>
      <family val="2"/>
      <scheme val="minor"/>
    </font>
    <font>
      <b/>
      <sz val="10"/>
      <name val="Helvetica"/>
      <family val="2"/>
    </font>
    <font>
      <b/>
      <sz val="6.5"/>
      <color theme="1"/>
      <name val="Arial"/>
      <family val="2"/>
    </font>
    <font>
      <sz val="6.5"/>
      <color theme="1"/>
      <name val="Arial"/>
      <family val="2"/>
    </font>
    <font>
      <sz val="11"/>
      <color rgb="FF000000"/>
      <name val="Calibri"/>
      <family val="2"/>
      <scheme val="minor"/>
    </font>
    <font>
      <sz val="11"/>
      <name val="Calibri"/>
      <family val="2"/>
      <scheme val="minor"/>
    </font>
    <font>
      <sz val="11"/>
      <color indexed="8"/>
      <name val="Calibri"/>
      <family val="2"/>
      <scheme val="minor"/>
    </font>
    <font>
      <sz val="12"/>
      <color theme="0"/>
      <name val="Calibri"/>
      <family val="2"/>
      <scheme val="minor"/>
    </font>
    <font>
      <b/>
      <sz val="18"/>
      <color theme="1"/>
      <name val="Calibri"/>
      <family val="2"/>
      <scheme val="minor"/>
    </font>
    <font>
      <sz val="18"/>
      <color theme="1"/>
      <name val="Calibri"/>
      <family val="2"/>
      <scheme val="minor"/>
    </font>
    <font>
      <sz val="9"/>
      <color theme="1"/>
      <name val="Calibri"/>
      <family val="2"/>
      <scheme val="minor"/>
    </font>
    <font>
      <b/>
      <sz val="9"/>
      <color theme="1"/>
      <name val="Calibri"/>
      <family val="2"/>
      <scheme val="minor"/>
    </font>
    <font>
      <sz val="12"/>
      <name val="Calibri"/>
      <family val="2"/>
      <scheme val="minor"/>
    </font>
    <font>
      <sz val="9"/>
      <name val="Calibri"/>
      <family val="2"/>
      <scheme val="minor"/>
    </font>
    <font>
      <sz val="8"/>
      <name val="Calibri"/>
      <family val="2"/>
      <scheme val="minor"/>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rgb="FF99CC00"/>
        <bgColor indexed="64"/>
      </patternFill>
    </fill>
    <fill>
      <patternFill patternType="solid">
        <fgColor rgb="FF99FF33"/>
        <bgColor indexed="64"/>
      </patternFill>
    </fill>
    <fill>
      <patternFill patternType="solid">
        <fgColor rgb="FFCCFF66"/>
        <bgColor indexed="64"/>
      </patternFill>
    </fill>
    <fill>
      <patternFill patternType="solid">
        <fgColor rgb="FFCCFF9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10"/>
        <bgColor indexed="64"/>
      </patternFill>
    </fill>
    <fill>
      <patternFill patternType="solid">
        <fgColor indexed="26"/>
        <bgColor indexed="47"/>
      </patternFill>
    </fill>
    <fill>
      <patternFill patternType="solid">
        <fgColor indexed="26"/>
      </patternFill>
    </fill>
    <fill>
      <patternFill patternType="mediumGray">
        <fgColor indexed="22"/>
      </patternFill>
    </fill>
    <fill>
      <patternFill patternType="solid">
        <fgColor indexed="31"/>
        <bgColor indexed="64"/>
      </patternFill>
    </fill>
    <fill>
      <patternFill patternType="solid">
        <fgColor theme="0"/>
      </patternFill>
    </fill>
    <fill>
      <patternFill patternType="solid">
        <fgColor rgb="FF00B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BDD7EE"/>
        <bgColor indexed="64"/>
      </patternFill>
    </fill>
    <fill>
      <patternFill patternType="solid">
        <fgColor rgb="FFC00000"/>
        <bgColor indexed="64"/>
      </patternFill>
    </fill>
    <fill>
      <patternFill patternType="solid">
        <fgColor theme="4"/>
        <bgColor indexed="64"/>
      </patternFill>
    </fill>
    <fill>
      <patternFill patternType="solid">
        <fgColor theme="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1" tint="0.24997711111789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theme="7" tint="0.59999389629810485"/>
        <bgColor indexed="64"/>
      </patternFill>
    </fill>
    <fill>
      <patternFill patternType="solid">
        <fgColor theme="7"/>
        <bgColor indexed="64"/>
      </patternFill>
    </fill>
    <fill>
      <patternFill patternType="solid">
        <fgColor rgb="FFFF99CC"/>
        <bgColor indexed="64"/>
      </patternFill>
    </fill>
    <fill>
      <patternFill patternType="solid">
        <fgColor rgb="FF002060"/>
        <bgColor indexed="64"/>
      </patternFill>
    </fill>
    <fill>
      <patternFill patternType="solid">
        <fgColor theme="1" tint="0.14999847407452621"/>
        <bgColor indexed="64"/>
      </patternFill>
    </fill>
    <fill>
      <patternFill patternType="solid">
        <fgColor rgb="FFBAC82A"/>
        <bgColor indexed="64"/>
      </patternFill>
    </fill>
    <fill>
      <patternFill patternType="solid">
        <fgColor rgb="FFEEF2D0"/>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theme="1"/>
      </left>
      <right style="medium">
        <color theme="1"/>
      </right>
      <top/>
      <bottom style="medium">
        <color theme="1"/>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hair">
        <color indexed="64"/>
      </bottom>
      <diagonal/>
    </border>
    <border>
      <left/>
      <right/>
      <top style="double">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098">
    <xf numFmtId="0" fontId="0" fillId="0" borderId="0"/>
    <xf numFmtId="0" fontId="6" fillId="0" borderId="8" applyNumberFormat="0" applyFill="0" applyAlignment="0" applyProtection="0"/>
    <xf numFmtId="0" fontId="7" fillId="0" borderId="9" applyNumberFormat="0" applyFill="0" applyAlignment="0" applyProtection="0"/>
    <xf numFmtId="0" fontId="8" fillId="0" borderId="10"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11" applyNumberFormat="0" applyAlignment="0" applyProtection="0"/>
    <xf numFmtId="0" fontId="13" fillId="6" borderId="12" applyNumberFormat="0" applyAlignment="0" applyProtection="0"/>
    <xf numFmtId="0" fontId="14" fillId="6" borderId="11" applyNumberFormat="0" applyAlignment="0" applyProtection="0"/>
    <xf numFmtId="0" fontId="15" fillId="0" borderId="13" applyNumberFormat="0" applyFill="0" applyAlignment="0" applyProtection="0"/>
    <xf numFmtId="0" fontId="16" fillId="7" borderId="14" applyNumberFormat="0" applyAlignment="0" applyProtection="0"/>
    <xf numFmtId="0" fontId="17" fillId="0" borderId="0" applyNumberFormat="0" applyFill="0" applyBorder="0" applyAlignment="0" applyProtection="0"/>
    <xf numFmtId="0" fontId="5" fillId="8" borderId="15" applyNumberFormat="0" applyFont="0" applyAlignment="0" applyProtection="0"/>
    <xf numFmtId="0" fontId="18" fillId="0" borderId="0" applyNumberFormat="0" applyFill="0" applyBorder="0" applyAlignment="0" applyProtection="0"/>
    <xf numFmtId="0" fontId="1" fillId="0" borderId="16" applyNumberFormat="0" applyFill="0" applyAlignment="0" applyProtection="0"/>
    <xf numFmtId="0" fontId="19"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9" fillId="32" borderId="0" applyNumberFormat="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166" fontId="26" fillId="0" borderId="0"/>
    <xf numFmtId="166" fontId="26" fillId="0" borderId="0"/>
    <xf numFmtId="0" fontId="26" fillId="0" borderId="0"/>
    <xf numFmtId="0" fontId="26" fillId="0" borderId="0"/>
    <xf numFmtId="0" fontId="26" fillId="0" borderId="0"/>
    <xf numFmtId="166" fontId="26" fillId="0" borderId="0"/>
    <xf numFmtId="0" fontId="27" fillId="0" borderId="0" applyFont="0" applyFill="0" applyBorder="0" applyAlignment="0" applyProtection="0"/>
    <xf numFmtId="0" fontId="27" fillId="0" borderId="0" applyFont="0" applyFill="0" applyBorder="0" applyAlignment="0" applyProtection="0"/>
    <xf numFmtId="0" fontId="28" fillId="0" borderId="0"/>
    <xf numFmtId="0" fontId="27" fillId="0" borderId="0" applyFont="0" applyFill="0" applyBorder="0" applyAlignment="0" applyProtection="0"/>
    <xf numFmtId="0" fontId="28" fillId="0" borderId="0"/>
    <xf numFmtId="0" fontId="27" fillId="0" borderId="0" applyFont="0" applyFill="0" applyBorder="0" applyAlignment="0" applyProtection="0"/>
    <xf numFmtId="0" fontId="27" fillId="0" borderId="0" applyFont="0" applyFill="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166" fontId="29" fillId="42" borderId="0" applyNumberFormat="0" applyBorder="0" applyAlignment="0" applyProtection="0"/>
    <xf numFmtId="166"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166" fontId="29" fillId="43" borderId="0" applyNumberFormat="0" applyBorder="0" applyAlignment="0" applyProtection="0"/>
    <xf numFmtId="166"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166" fontId="29" fillId="44" borderId="0" applyNumberFormat="0" applyBorder="0" applyAlignment="0" applyProtection="0"/>
    <xf numFmtId="166"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166" fontId="29" fillId="45" borderId="0" applyNumberFormat="0" applyBorder="0" applyAlignment="0" applyProtection="0"/>
    <xf numFmtId="166"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166" fontId="29" fillId="46" borderId="0" applyNumberFormat="0" applyBorder="0" applyAlignment="0" applyProtection="0"/>
    <xf numFmtId="166"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166" fontId="29" fillId="47" borderId="0" applyNumberFormat="0" applyBorder="0" applyAlignment="0" applyProtection="0"/>
    <xf numFmtId="166"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166" fontId="29" fillId="48" borderId="0" applyNumberFormat="0" applyBorder="0" applyAlignment="0" applyProtection="0"/>
    <xf numFmtId="166"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166" fontId="29" fillId="49" borderId="0" applyNumberFormat="0" applyBorder="0" applyAlignment="0" applyProtection="0"/>
    <xf numFmtId="166"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166" fontId="29" fillId="50" borderId="0" applyNumberFormat="0" applyBorder="0" applyAlignment="0" applyProtection="0"/>
    <xf numFmtId="166"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166" fontId="29" fillId="45" borderId="0" applyNumberFormat="0" applyBorder="0" applyAlignment="0" applyProtection="0"/>
    <xf numFmtId="166"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166" fontId="29" fillId="48" borderId="0" applyNumberFormat="0" applyBorder="0" applyAlignment="0" applyProtection="0"/>
    <xf numFmtId="166"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166" fontId="29" fillId="51" borderId="0" applyNumberFormat="0" applyBorder="0" applyAlignment="0" applyProtection="0"/>
    <xf numFmtId="166"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52"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2" borderId="0" applyNumberFormat="0" applyBorder="0" applyAlignment="0" applyProtection="0"/>
    <xf numFmtId="166" fontId="30" fillId="52" borderId="0" applyNumberFormat="0" applyBorder="0" applyAlignment="0" applyProtection="0"/>
    <xf numFmtId="0" fontId="30" fillId="52" borderId="0" applyNumberFormat="0" applyBorder="0" applyAlignment="0" applyProtection="0"/>
    <xf numFmtId="0" fontId="30" fillId="49" borderId="0" applyNumberFormat="0" applyBorder="0" applyAlignment="0" applyProtection="0"/>
    <xf numFmtId="166"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166" fontId="30" fillId="50" borderId="0" applyNumberFormat="0" applyBorder="0" applyAlignment="0" applyProtection="0"/>
    <xf numFmtId="0" fontId="30" fillId="50" borderId="0" applyNumberFormat="0" applyBorder="0" applyAlignment="0" applyProtection="0"/>
    <xf numFmtId="0" fontId="30" fillId="53" borderId="0" applyNumberFormat="0" applyBorder="0" applyAlignment="0" applyProtection="0"/>
    <xf numFmtId="166" fontId="30" fillId="53"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166"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166"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9" borderId="0" applyNumberFormat="0" applyBorder="0" applyAlignment="0" applyProtection="0"/>
    <xf numFmtId="49" fontId="31" fillId="60" borderId="0"/>
    <xf numFmtId="166" fontId="32" fillId="0" borderId="0" applyNumberFormat="0" applyBorder="0" applyAlignment="0" applyProtection="0"/>
    <xf numFmtId="0" fontId="33" fillId="43" borderId="0" applyNumberFormat="0" applyBorder="0" applyAlignment="0" applyProtection="0"/>
    <xf numFmtId="166" fontId="32" fillId="61" borderId="0" applyNumberFormat="0" applyBorder="0" applyAlignment="0" applyProtection="0"/>
    <xf numFmtId="166" fontId="32" fillId="61" borderId="0" applyNumberFormat="0" applyBorder="0" applyAlignment="0" applyProtection="0"/>
    <xf numFmtId="166" fontId="32" fillId="61" borderId="0" applyNumberFormat="0" applyBorder="0" applyAlignment="0" applyProtection="0"/>
    <xf numFmtId="166" fontId="34" fillId="62" borderId="0"/>
    <xf numFmtId="167" fontId="35" fillId="0" borderId="0" applyNumberFormat="0" applyBorder="0" applyAlignment="0" applyProtection="0"/>
    <xf numFmtId="166" fontId="36" fillId="0" borderId="0" applyNumberFormat="0" applyFill="0" applyBorder="0" applyAlignment="0"/>
    <xf numFmtId="166" fontId="36" fillId="0" borderId="0" applyNumberFormat="0" applyFill="0" applyBorder="0" applyAlignment="0"/>
    <xf numFmtId="166" fontId="36" fillId="0" borderId="0" applyNumberFormat="0" applyFill="0" applyBorder="0" applyAlignment="0"/>
    <xf numFmtId="166" fontId="37" fillId="0" borderId="0" applyNumberFormat="0" applyFill="0" applyBorder="0" applyAlignment="0">
      <protection locked="0"/>
    </xf>
    <xf numFmtId="166" fontId="37" fillId="0" borderId="0" applyNumberFormat="0" applyFill="0" applyBorder="0" applyAlignment="0">
      <protection locked="0"/>
    </xf>
    <xf numFmtId="166" fontId="37" fillId="0" borderId="0" applyNumberFormat="0" applyFill="0" applyBorder="0" applyAlignment="0">
      <protection locked="0"/>
    </xf>
    <xf numFmtId="168" fontId="38" fillId="0" borderId="0"/>
    <xf numFmtId="0" fontId="39" fillId="63" borderId="0">
      <alignment horizontal="center"/>
    </xf>
    <xf numFmtId="0" fontId="40" fillId="44" borderId="0" applyNumberFormat="0" applyBorder="0" applyAlignment="0" applyProtection="0"/>
    <xf numFmtId="166" fontId="40" fillId="44" borderId="0" applyNumberFormat="0" applyBorder="0" applyAlignment="0" applyProtection="0"/>
    <xf numFmtId="0" fontId="40" fillId="44" borderId="0" applyNumberFormat="0" applyBorder="0" applyAlignment="0" applyProtection="0"/>
    <xf numFmtId="0" fontId="41" fillId="64" borderId="63" applyNumberFormat="0" applyAlignment="0" applyProtection="0"/>
    <xf numFmtId="0" fontId="41" fillId="64" borderId="63" applyNumberFormat="0" applyAlignment="0" applyProtection="0"/>
    <xf numFmtId="0" fontId="41" fillId="64" borderId="63" applyNumberFormat="0" applyAlignment="0" applyProtection="0"/>
    <xf numFmtId="0" fontId="41" fillId="64" borderId="63" applyNumberFormat="0" applyAlignment="0" applyProtection="0"/>
    <xf numFmtId="0" fontId="41" fillId="64" borderId="63" applyNumberFormat="0" applyAlignment="0" applyProtection="0"/>
    <xf numFmtId="0" fontId="41" fillId="64" borderId="63" applyNumberFormat="0" applyAlignment="0" applyProtection="0"/>
    <xf numFmtId="166" fontId="41" fillId="64" borderId="63" applyNumberFormat="0" applyAlignment="0" applyProtection="0"/>
    <xf numFmtId="166" fontId="41" fillId="64" borderId="63" applyNumberFormat="0" applyAlignment="0" applyProtection="0"/>
    <xf numFmtId="166" fontId="41" fillId="64" borderId="63" applyNumberFormat="0" applyAlignment="0" applyProtection="0"/>
    <xf numFmtId="0" fontId="41" fillId="64" borderId="63" applyNumberFormat="0" applyAlignment="0" applyProtection="0"/>
    <xf numFmtId="0" fontId="41" fillId="64" borderId="63" applyNumberFormat="0" applyAlignment="0" applyProtection="0"/>
    <xf numFmtId="0" fontId="41" fillId="64" borderId="63" applyNumberFormat="0" applyAlignment="0" applyProtection="0"/>
    <xf numFmtId="0" fontId="42" fillId="65" borderId="64" applyNumberFormat="0" applyAlignment="0" applyProtection="0"/>
    <xf numFmtId="166" fontId="42" fillId="65" borderId="64" applyNumberFormat="0" applyAlignment="0" applyProtection="0"/>
    <xf numFmtId="0" fontId="42" fillId="65" borderId="64" applyNumberFormat="0" applyAlignment="0" applyProtection="0"/>
    <xf numFmtId="0" fontId="43" fillId="0" borderId="65" applyNumberFormat="0" applyFill="0" applyAlignment="0" applyProtection="0"/>
    <xf numFmtId="166" fontId="43" fillId="0" borderId="65" applyNumberFormat="0" applyFill="0" applyAlignment="0" applyProtection="0"/>
    <xf numFmtId="0" fontId="43" fillId="0" borderId="65" applyNumberFormat="0" applyFill="0" applyAlignment="0" applyProtection="0"/>
    <xf numFmtId="0" fontId="42" fillId="65" borderId="64" applyNumberFormat="0" applyAlignment="0" applyProtection="0"/>
    <xf numFmtId="49" fontId="44" fillId="0" borderId="0">
      <alignment horizontal="right" vertical="center"/>
    </xf>
    <xf numFmtId="3" fontId="45" fillId="0" borderId="0">
      <alignment vertical="top" wrapText="1"/>
    </xf>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70" fontId="46" fillId="0" borderId="0" applyFill="0" applyBorder="0" applyAlignment="0" applyProtection="0"/>
    <xf numFmtId="170" fontId="46" fillId="0" borderId="0" applyFill="0" applyBorder="0" applyAlignment="0" applyProtection="0"/>
    <xf numFmtId="170" fontId="46" fillId="0" borderId="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2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7" fillId="0" borderId="0" applyFont="0" applyFill="0" applyBorder="0" applyAlignment="0" applyProtection="0"/>
    <xf numFmtId="172"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7"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9" fillId="0" borderId="0" applyFont="0" applyFill="0" applyBorder="0" applyAlignment="0" applyProtection="0"/>
    <xf numFmtId="171" fontId="29" fillId="0" borderId="0" applyFont="0" applyFill="0" applyBorder="0" applyAlignment="0" applyProtection="0"/>
    <xf numFmtId="164"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7" fillId="0" borderId="0" applyFont="0" applyFill="0" applyBorder="0" applyAlignment="0" applyProtection="0"/>
    <xf numFmtId="173" fontId="29"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75" fontId="48" fillId="0" borderId="0" applyFill="0" applyBorder="0" applyProtection="0"/>
    <xf numFmtId="14" fontId="48" fillId="0" borderId="0" applyFill="0" applyBorder="0" applyProtection="0"/>
    <xf numFmtId="172" fontId="49" fillId="66" borderId="6">
      <alignment horizontal="center" vertical="center"/>
    </xf>
    <xf numFmtId="0" fontId="50" fillId="0" borderId="0" applyNumberFormat="0" applyFill="0" applyBorder="0" applyAlignment="0" applyProtection="0"/>
    <xf numFmtId="166" fontId="50" fillId="0" borderId="0" applyNumberFormat="0" applyFill="0" applyBorder="0" applyAlignment="0" applyProtection="0"/>
    <xf numFmtId="0" fontId="50" fillId="0" borderId="0" applyNumberFormat="0" applyFill="0" applyBorder="0" applyAlignment="0" applyProtection="0"/>
    <xf numFmtId="0" fontId="21" fillId="15" borderId="23">
      <alignment horizontal="center" vertical="center" wrapText="1"/>
    </xf>
    <xf numFmtId="0" fontId="21" fillId="15" borderId="23">
      <alignment horizontal="center" vertical="center" wrapText="1"/>
    </xf>
    <xf numFmtId="0" fontId="30" fillId="56" borderId="0" applyNumberFormat="0" applyBorder="0" applyAlignment="0" applyProtection="0"/>
    <xf numFmtId="166" fontId="30" fillId="56"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166"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166" fontId="30" fillId="58" borderId="0" applyNumberFormat="0" applyBorder="0" applyAlignment="0" applyProtection="0"/>
    <xf numFmtId="0" fontId="30" fillId="58" borderId="0" applyNumberFormat="0" applyBorder="0" applyAlignment="0" applyProtection="0"/>
    <xf numFmtId="0" fontId="30" fillId="53" borderId="0" applyNumberFormat="0" applyBorder="0" applyAlignment="0" applyProtection="0"/>
    <xf numFmtId="166" fontId="30" fillId="53"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166" fontId="30" fillId="54" borderId="0" applyNumberFormat="0" applyBorder="0" applyAlignment="0" applyProtection="0"/>
    <xf numFmtId="0" fontId="30" fillId="54" borderId="0" applyNumberFormat="0" applyBorder="0" applyAlignment="0" applyProtection="0"/>
    <xf numFmtId="0" fontId="30" fillId="59" borderId="0" applyNumberFormat="0" applyBorder="0" applyAlignment="0" applyProtection="0"/>
    <xf numFmtId="166" fontId="30" fillId="59" borderId="0" applyNumberFormat="0" applyBorder="0" applyAlignment="0" applyProtection="0"/>
    <xf numFmtId="0" fontId="30" fillId="59" borderId="0" applyNumberFormat="0" applyBorder="0" applyAlignment="0" applyProtection="0"/>
    <xf numFmtId="0" fontId="51" fillId="47" borderId="63" applyNumberFormat="0" applyAlignment="0" applyProtection="0"/>
    <xf numFmtId="0" fontId="51" fillId="47" borderId="63" applyNumberFormat="0" applyAlignment="0" applyProtection="0"/>
    <xf numFmtId="0" fontId="51" fillId="47" borderId="63" applyNumberFormat="0" applyAlignment="0" applyProtection="0"/>
    <xf numFmtId="166" fontId="51" fillId="47" borderId="63" applyNumberFormat="0" applyAlignment="0" applyProtection="0"/>
    <xf numFmtId="166" fontId="51" fillId="47" borderId="63" applyNumberFormat="0" applyAlignment="0" applyProtection="0"/>
    <xf numFmtId="166" fontId="51" fillId="47" borderId="63" applyNumberFormat="0" applyAlignment="0" applyProtection="0"/>
    <xf numFmtId="0" fontId="51" fillId="47" borderId="63" applyNumberFormat="0" applyAlignment="0" applyProtection="0"/>
    <xf numFmtId="0" fontId="51" fillId="47" borderId="63" applyNumberFormat="0" applyAlignment="0" applyProtection="0"/>
    <xf numFmtId="0" fontId="51" fillId="47" borderId="63" applyNumberFormat="0" applyAlignment="0" applyProtection="0"/>
    <xf numFmtId="0" fontId="52" fillId="67" borderId="0">
      <alignment horizontal="center"/>
    </xf>
    <xf numFmtId="166" fontId="27" fillId="0" borderId="0" applyFont="0" applyFill="0" applyBorder="0" applyAlignment="0" applyProtection="0"/>
    <xf numFmtId="166" fontId="27" fillId="0" borderId="0" applyFont="0" applyFill="0" applyBorder="0" applyAlignment="0" applyProtection="0"/>
    <xf numFmtId="0" fontId="53" fillId="0" borderId="0" applyNumberFormat="0" applyFill="0" applyBorder="0" applyAlignment="0" applyProtection="0"/>
    <xf numFmtId="2" fontId="47" fillId="0" borderId="0" applyFont="0" applyFill="0" applyBorder="0" applyAlignment="0" applyProtection="0"/>
    <xf numFmtId="2" fontId="47" fillId="0" borderId="0" applyFont="0" applyFill="0" applyBorder="0" applyAlignment="0" applyProtection="0"/>
    <xf numFmtId="2" fontId="47" fillId="0" borderId="0" applyFont="0" applyFill="0" applyBorder="0" applyAlignment="0" applyProtection="0"/>
    <xf numFmtId="0" fontId="54" fillId="0" borderId="0">
      <alignment horizontal="center"/>
    </xf>
    <xf numFmtId="0" fontId="40" fillId="44" borderId="0" applyNumberFormat="0" applyBorder="0" applyAlignment="0" applyProtection="0"/>
    <xf numFmtId="0" fontId="55" fillId="0" borderId="2" applyNumberFormat="0" applyAlignment="0" applyProtection="0">
      <alignment horizontal="left" vertical="center"/>
    </xf>
    <xf numFmtId="0" fontId="55" fillId="0" borderId="32">
      <alignment horizontal="left" vertical="center"/>
    </xf>
    <xf numFmtId="166" fontId="56" fillId="0" borderId="0" applyNumberFormat="0" applyFill="0" applyBorder="0" applyAlignment="0" applyProtection="0"/>
    <xf numFmtId="166" fontId="56" fillId="0" borderId="0" applyNumberFormat="0" applyFill="0" applyBorder="0" applyAlignment="0" applyProtection="0"/>
    <xf numFmtId="0" fontId="57" fillId="0" borderId="66" applyNumberFormat="0" applyFill="0" applyAlignment="0" applyProtection="0"/>
    <xf numFmtId="166" fontId="58" fillId="0" borderId="0" applyNumberFormat="0" applyFill="0" applyBorder="0" applyAlignment="0" applyProtection="0"/>
    <xf numFmtId="166" fontId="58" fillId="0" borderId="0" applyNumberFormat="0" applyFill="0" applyBorder="0" applyAlignment="0" applyProtection="0"/>
    <xf numFmtId="0" fontId="59" fillId="0" borderId="67" applyNumberFormat="0" applyFill="0" applyAlignment="0" applyProtection="0"/>
    <xf numFmtId="0" fontId="50" fillId="0" borderId="68" applyNumberFormat="0" applyFill="0" applyAlignment="0" applyProtection="0"/>
    <xf numFmtId="0" fontId="50" fillId="0" borderId="0" applyNumberFormat="0" applyFill="0" applyBorder="0" applyAlignment="0" applyProtection="0"/>
    <xf numFmtId="0"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166"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6"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6" fontId="63"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66"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6"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6" fontId="61" fillId="0" borderId="0" applyNumberFormat="0" applyFill="0" applyBorder="0" applyAlignment="0" applyProtection="0">
      <alignment vertical="top"/>
      <protection locked="0"/>
    </xf>
    <xf numFmtId="0" fontId="33" fillId="43" borderId="0" applyNumberFormat="0" applyBorder="0" applyAlignment="0" applyProtection="0"/>
    <xf numFmtId="166" fontId="33" fillId="43" borderId="0" applyNumberFormat="0" applyBorder="0" applyAlignment="0" applyProtection="0"/>
    <xf numFmtId="0" fontId="33" fillId="43" borderId="0" applyNumberFormat="0" applyBorder="0" applyAlignment="0" applyProtection="0"/>
    <xf numFmtId="0" fontId="64" fillId="0" borderId="0"/>
    <xf numFmtId="0" fontId="51" fillId="47" borderId="63" applyNumberFormat="0" applyAlignment="0" applyProtection="0"/>
    <xf numFmtId="0" fontId="51" fillId="47" borderId="63" applyNumberFormat="0" applyAlignment="0" applyProtection="0"/>
    <xf numFmtId="0" fontId="51" fillId="47" borderId="63" applyNumberFormat="0" applyAlignment="0" applyProtection="0"/>
    <xf numFmtId="0" fontId="65" fillId="61" borderId="0">
      <alignment horizontal="center"/>
    </xf>
    <xf numFmtId="176" fontId="66" fillId="0" borderId="0" applyFill="0" applyBorder="0" applyProtection="0"/>
    <xf numFmtId="177" fontId="66" fillId="0" borderId="0" applyFill="0" applyBorder="0" applyProtection="0"/>
    <xf numFmtId="178" fontId="66" fillId="0" borderId="0" applyFill="0" applyBorder="0" applyProtection="0"/>
    <xf numFmtId="0" fontId="43" fillId="0" borderId="65" applyNumberFormat="0" applyFill="0" applyAlignment="0" applyProtection="0"/>
    <xf numFmtId="0" fontId="67" fillId="0" borderId="31" applyBorder="0">
      <alignment horizontal="left" vertical="center" wrapText="1"/>
    </xf>
    <xf numFmtId="0" fontId="67" fillId="0" borderId="31" applyBorder="0">
      <alignment horizontal="left" vertical="center" wrapText="1"/>
    </xf>
    <xf numFmtId="164" fontId="27"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64" fontId="27"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9" fontId="55" fillId="0" borderId="0">
      <alignment horizontal="center"/>
    </xf>
    <xf numFmtId="180" fontId="48" fillId="0" borderId="0" applyFill="0" applyBorder="0" applyProtection="0">
      <alignment horizontal="right"/>
    </xf>
    <xf numFmtId="181" fontId="48" fillId="0" borderId="0" applyFill="0" applyBorder="0" applyProtection="0">
      <alignment horizontal="right"/>
    </xf>
    <xf numFmtId="0" fontId="27" fillId="0" borderId="0" applyNumberFormat="0" applyFill="0" applyBorder="0" applyAlignment="0" applyProtection="0"/>
    <xf numFmtId="0" fontId="35" fillId="0" borderId="0">
      <alignment horizontal="center"/>
    </xf>
    <xf numFmtId="0" fontId="27" fillId="0" borderId="0"/>
    <xf numFmtId="0" fontId="27" fillId="0" borderId="0"/>
    <xf numFmtId="0" fontId="29" fillId="0" borderId="0"/>
    <xf numFmtId="0" fontId="29" fillId="0" borderId="0"/>
    <xf numFmtId="166" fontId="29" fillId="0" borderId="0"/>
    <xf numFmtId="166" fontId="29" fillId="0" borderId="0"/>
    <xf numFmtId="166" fontId="29" fillId="0" borderId="0"/>
    <xf numFmtId="166" fontId="29" fillId="0" borderId="0"/>
    <xf numFmtId="166" fontId="29" fillId="0" borderId="0"/>
    <xf numFmtId="0" fontId="29" fillId="0" borderId="0"/>
    <xf numFmtId="0" fontId="29" fillId="0" borderId="0"/>
    <xf numFmtId="166" fontId="29" fillId="0" borderId="0"/>
    <xf numFmtId="166" fontId="29" fillId="0" borderId="0"/>
    <xf numFmtId="166" fontId="29" fillId="0" borderId="0"/>
    <xf numFmtId="0" fontId="27" fillId="0" borderId="0"/>
    <xf numFmtId="166"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xf numFmtId="166" fontId="27" fillId="0" borderId="0"/>
    <xf numFmtId="0" fontId="27" fillId="0" borderId="0"/>
    <xf numFmtId="182" fontId="27" fillId="0" borderId="0"/>
    <xf numFmtId="183" fontId="5" fillId="0" borderId="0"/>
    <xf numFmtId="166" fontId="27" fillId="0" borderId="0"/>
    <xf numFmtId="166" fontId="27" fillId="0" borderId="0"/>
    <xf numFmtId="182" fontId="27" fillId="0" borderId="0"/>
    <xf numFmtId="0" fontId="27" fillId="0" borderId="0"/>
    <xf numFmtId="0" fontId="27" fillId="0" borderId="0"/>
    <xf numFmtId="166" fontId="27" fillId="0" borderId="0"/>
    <xf numFmtId="182" fontId="27" fillId="0" borderId="0"/>
    <xf numFmtId="166" fontId="27" fillId="0" borderId="0"/>
    <xf numFmtId="0" fontId="5" fillId="0" borderId="0"/>
    <xf numFmtId="0" fontId="5" fillId="0" borderId="0"/>
    <xf numFmtId="0" fontId="5" fillId="0" borderId="0"/>
    <xf numFmtId="0" fontId="5" fillId="0" borderId="0"/>
    <xf numFmtId="0" fontId="68" fillId="68"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xf numFmtId="166" fontId="27" fillId="0" borderId="0"/>
    <xf numFmtId="166" fontId="27" fillId="0" borderId="0"/>
    <xf numFmtId="0" fontId="27" fillId="0" borderId="0"/>
    <xf numFmtId="0" fontId="27" fillId="0"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0" fontId="27"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68" fillId="68" borderId="0"/>
    <xf numFmtId="166" fontId="27" fillId="0" borderId="0"/>
    <xf numFmtId="0" fontId="27" fillId="0" borderId="0"/>
    <xf numFmtId="166" fontId="27" fillId="0" borderId="0"/>
    <xf numFmtId="0" fontId="27" fillId="0" borderId="0"/>
    <xf numFmtId="0" fontId="27" fillId="0" borderId="0"/>
    <xf numFmtId="0" fontId="27" fillId="0" borderId="0"/>
    <xf numFmtId="0" fontId="27" fillId="0" borderId="0"/>
    <xf numFmtId="0" fontId="27" fillId="0"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0" fontId="27" fillId="0" borderId="0"/>
    <xf numFmtId="183" fontId="27" fillId="0" borderId="0"/>
    <xf numFmtId="0" fontId="27" fillId="0" borderId="0"/>
    <xf numFmtId="166" fontId="27" fillId="0" borderId="0"/>
    <xf numFmtId="0" fontId="27" fillId="0"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0" fontId="29" fillId="0" borderId="0"/>
    <xf numFmtId="182" fontId="68" fillId="68" borderId="0"/>
    <xf numFmtId="0" fontId="27" fillId="0" borderId="0"/>
    <xf numFmtId="166" fontId="27" fillId="0" borderId="0"/>
    <xf numFmtId="0" fontId="5" fillId="0" borderId="0"/>
    <xf numFmtId="182" fontId="68" fillId="68" borderId="0"/>
    <xf numFmtId="0" fontId="27" fillId="0" borderId="0"/>
    <xf numFmtId="182" fontId="68" fillId="68" borderId="0"/>
    <xf numFmtId="166" fontId="27" fillId="0" borderId="0"/>
    <xf numFmtId="182" fontId="68" fillId="68" borderId="0"/>
    <xf numFmtId="182" fontId="68" fillId="68" borderId="0"/>
    <xf numFmtId="182" fontId="68" fillId="68" borderId="0"/>
    <xf numFmtId="0" fontId="29" fillId="0" borderId="0"/>
    <xf numFmtId="0" fontId="29" fillId="0" borderId="0"/>
    <xf numFmtId="0" fontId="29" fillId="0" borderId="0"/>
    <xf numFmtId="0" fontId="27" fillId="0" borderId="0"/>
    <xf numFmtId="0" fontId="27" fillId="0" borderId="0"/>
    <xf numFmtId="0" fontId="27" fillId="0" borderId="0"/>
    <xf numFmtId="183" fontId="29" fillId="0" borderId="0"/>
    <xf numFmtId="183" fontId="5" fillId="0" borderId="0"/>
    <xf numFmtId="0" fontId="29" fillId="0" borderId="0"/>
    <xf numFmtId="0" fontId="29" fillId="0" borderId="0"/>
    <xf numFmtId="0" fontId="27" fillId="0" borderId="0"/>
    <xf numFmtId="0" fontId="27" fillId="0" borderId="0"/>
    <xf numFmtId="0" fontId="5" fillId="0" borderId="0"/>
    <xf numFmtId="0" fontId="5" fillId="0" borderId="0"/>
    <xf numFmtId="0" fontId="5" fillId="0" borderId="0"/>
    <xf numFmtId="0" fontId="5" fillId="0" borderId="0"/>
    <xf numFmtId="183" fontId="5" fillId="0"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3" fontId="27" fillId="0" borderId="0"/>
    <xf numFmtId="0" fontId="29" fillId="0" borderId="0"/>
    <xf numFmtId="0" fontId="29" fillId="0" borderId="0"/>
    <xf numFmtId="0" fontId="29" fillId="0" borderId="0"/>
    <xf numFmtId="0" fontId="29" fillId="0"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66" fontId="29" fillId="0" borderId="0"/>
    <xf numFmtId="166" fontId="29" fillId="0"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182" fontId="68" fillId="68" borderId="0"/>
    <xf numFmtId="0" fontId="29" fillId="0" borderId="0"/>
    <xf numFmtId="0" fontId="29" fillId="0" borderId="0"/>
    <xf numFmtId="0" fontId="27" fillId="0" borderId="0"/>
    <xf numFmtId="182" fontId="68" fillId="68" borderId="0"/>
    <xf numFmtId="166" fontId="29" fillId="0" borderId="0"/>
    <xf numFmtId="166" fontId="29" fillId="0" borderId="0"/>
    <xf numFmtId="182" fontId="68" fillId="68" borderId="0"/>
    <xf numFmtId="182" fontId="68" fillId="68" borderId="0"/>
    <xf numFmtId="182" fontId="68" fillId="68" borderId="0"/>
    <xf numFmtId="182" fontId="68" fillId="68" borderId="0"/>
    <xf numFmtId="182" fontId="68" fillId="68" borderId="0"/>
    <xf numFmtId="0" fontId="69" fillId="0" borderId="0"/>
    <xf numFmtId="0" fontId="69" fillId="0" borderId="0"/>
    <xf numFmtId="0" fontId="69"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183" fontId="29" fillId="0" borderId="0"/>
    <xf numFmtId="183"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9" fillId="0" borderId="0"/>
    <xf numFmtId="166"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xf numFmtId="0" fontId="27" fillId="0" borderId="0"/>
    <xf numFmtId="0" fontId="27" fillId="0" borderId="0"/>
    <xf numFmtId="166" fontId="29" fillId="0" borderId="0"/>
    <xf numFmtId="166" fontId="29"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0" fontId="29" fillId="0" borderId="0"/>
    <xf numFmtId="0" fontId="29" fillId="0" borderId="0"/>
    <xf numFmtId="0" fontId="27" fillId="0" borderId="0"/>
    <xf numFmtId="166" fontId="29" fillId="0" borderId="0"/>
    <xf numFmtId="166" fontId="29" fillId="0" borderId="0"/>
    <xf numFmtId="0" fontId="27"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0" fontId="28" fillId="0" borderId="0"/>
    <xf numFmtId="0" fontId="27" fillId="69" borderId="69" applyNumberFormat="0" applyFont="0" applyAlignment="0" applyProtection="0"/>
    <xf numFmtId="0" fontId="27" fillId="69" borderId="69" applyNumberFormat="0" applyFont="0" applyAlignment="0" applyProtection="0"/>
    <xf numFmtId="0" fontId="27" fillId="69" borderId="69" applyNumberFormat="0" applyFont="0" applyAlignment="0" applyProtection="0"/>
    <xf numFmtId="166" fontId="27" fillId="69" borderId="69" applyNumberFormat="0" applyFont="0" applyAlignment="0" applyProtection="0"/>
    <xf numFmtId="166" fontId="27" fillId="69" borderId="69" applyNumberFormat="0" applyFont="0" applyAlignment="0" applyProtection="0"/>
    <xf numFmtId="166" fontId="27" fillId="69" borderId="69" applyNumberFormat="0" applyFont="0" applyAlignment="0" applyProtection="0"/>
    <xf numFmtId="166" fontId="27" fillId="69" borderId="69" applyNumberFormat="0" applyFont="0" applyAlignment="0" applyProtection="0"/>
    <xf numFmtId="166" fontId="27" fillId="69" borderId="69" applyNumberFormat="0" applyFont="0" applyAlignment="0" applyProtection="0"/>
    <xf numFmtId="166" fontId="27" fillId="69" borderId="69" applyNumberFormat="0" applyFont="0" applyAlignment="0" applyProtection="0"/>
    <xf numFmtId="0" fontId="27" fillId="69" borderId="69" applyNumberFormat="0" applyFont="0" applyAlignment="0" applyProtection="0"/>
    <xf numFmtId="0" fontId="27" fillId="69" borderId="69" applyNumberFormat="0" applyFont="0" applyAlignment="0" applyProtection="0"/>
    <xf numFmtId="0" fontId="27" fillId="69" borderId="69" applyNumberFormat="0" applyFont="0" applyAlignment="0" applyProtection="0"/>
    <xf numFmtId="0" fontId="29" fillId="69" borderId="69" applyNumberFormat="0" applyFont="0" applyAlignment="0" applyProtection="0"/>
    <xf numFmtId="0" fontId="29" fillId="69" borderId="69" applyNumberFormat="0" applyFont="0" applyAlignment="0" applyProtection="0"/>
    <xf numFmtId="0" fontId="29" fillId="69" borderId="69" applyNumberFormat="0" applyFont="0" applyAlignment="0" applyProtection="0"/>
    <xf numFmtId="0" fontId="27" fillId="69" borderId="69" applyNumberFormat="0" applyFont="0" applyAlignment="0" applyProtection="0"/>
    <xf numFmtId="0" fontId="27" fillId="69" borderId="69" applyNumberFormat="0" applyFont="0" applyAlignment="0" applyProtection="0"/>
    <xf numFmtId="0" fontId="27" fillId="69" borderId="69" applyNumberFormat="0" applyFont="0" applyAlignment="0" applyProtection="0"/>
    <xf numFmtId="176" fontId="48" fillId="0" borderId="0" applyFill="0" applyBorder="0" applyProtection="0"/>
    <xf numFmtId="177" fontId="48" fillId="0" borderId="0" applyFill="0" applyBorder="0" applyProtection="0"/>
    <xf numFmtId="178" fontId="48" fillId="0" borderId="0" applyFill="0" applyBorder="0" applyProtection="0"/>
    <xf numFmtId="184" fontId="70" fillId="0" borderId="0">
      <alignment horizontal="right"/>
    </xf>
    <xf numFmtId="0" fontId="71" fillId="64" borderId="70" applyNumberFormat="0" applyAlignment="0" applyProtection="0"/>
    <xf numFmtId="0" fontId="71" fillId="64" borderId="70" applyNumberFormat="0" applyAlignment="0" applyProtection="0"/>
    <xf numFmtId="0" fontId="71" fillId="64" borderId="70" applyNumberFormat="0" applyAlignment="0" applyProtection="0"/>
    <xf numFmtId="49" fontId="72" fillId="0" borderId="24" applyFill="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85" fontId="48" fillId="0" borderId="0" applyFill="0" applyBorder="0" applyProtection="0"/>
    <xf numFmtId="186" fontId="48" fillId="0" borderId="0" applyFill="0" applyBorder="0" applyProtection="0"/>
    <xf numFmtId="187" fontId="48" fillId="0" borderId="0" applyFill="0" applyBorder="0" applyProtection="0"/>
    <xf numFmtId="188" fontId="48" fillId="0" borderId="0" applyFill="0" applyBorder="0" applyProtection="0"/>
    <xf numFmtId="9" fontId="27" fillId="0" borderId="0" applyFont="0" applyFill="0" applyBorder="0" applyAlignment="0" applyProtection="0"/>
    <xf numFmtId="9" fontId="27" fillId="0" borderId="0" applyFont="0" applyFill="0" applyBorder="0" applyAlignment="0" applyProtection="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73" fillId="0" borderId="22">
      <alignment horizontal="center"/>
    </xf>
    <xf numFmtId="3" fontId="46" fillId="0" borderId="0" applyFont="0" applyFill="0" applyBorder="0" applyAlignment="0" applyProtection="0"/>
    <xf numFmtId="0" fontId="46" fillId="70" borderId="0" applyNumberFormat="0" applyFont="0" applyBorder="0" applyAlignment="0" applyProtection="0"/>
    <xf numFmtId="0" fontId="27" fillId="0" borderId="0">
      <alignment horizontal="center"/>
    </xf>
    <xf numFmtId="0" fontId="74" fillId="0" borderId="0"/>
    <xf numFmtId="0" fontId="71" fillId="64" borderId="70" applyNumberFormat="0" applyAlignment="0" applyProtection="0"/>
    <xf numFmtId="0" fontId="71" fillId="64" borderId="70" applyNumberFormat="0" applyAlignment="0" applyProtection="0"/>
    <xf numFmtId="0" fontId="71" fillId="64" borderId="70" applyNumberFormat="0" applyAlignment="0" applyProtection="0"/>
    <xf numFmtId="166" fontId="71" fillId="64" borderId="70" applyNumberFormat="0" applyAlignment="0" applyProtection="0"/>
    <xf numFmtId="166" fontId="71" fillId="64" borderId="70" applyNumberFormat="0" applyAlignment="0" applyProtection="0"/>
    <xf numFmtId="166" fontId="71" fillId="64" borderId="70" applyNumberFormat="0" applyAlignment="0" applyProtection="0"/>
    <xf numFmtId="0" fontId="71" fillId="64" borderId="70" applyNumberFormat="0" applyAlignment="0" applyProtection="0"/>
    <xf numFmtId="0" fontId="71" fillId="64" borderId="70" applyNumberFormat="0" applyAlignment="0" applyProtection="0"/>
    <xf numFmtId="0" fontId="71" fillId="64" borderId="70" applyNumberFormat="0" applyAlignment="0" applyProtection="0"/>
    <xf numFmtId="0" fontId="27" fillId="71" borderId="70" applyNumberFormat="0" applyProtection="0">
      <alignment horizontal="left" vertical="center" indent="1"/>
    </xf>
    <xf numFmtId="0" fontId="27" fillId="71" borderId="70" applyNumberFormat="0" applyProtection="0">
      <alignment horizontal="left" vertical="center" indent="1"/>
    </xf>
    <xf numFmtId="0" fontId="27" fillId="71" borderId="70" applyNumberFormat="0" applyProtection="0">
      <alignment horizontal="left" vertical="center" indent="1"/>
    </xf>
    <xf numFmtId="0" fontId="75" fillId="63" borderId="0">
      <alignment horizontal="center"/>
    </xf>
    <xf numFmtId="166" fontId="27" fillId="0" borderId="0"/>
    <xf numFmtId="0" fontId="27" fillId="0" borderId="0"/>
    <xf numFmtId="166" fontId="27" fillId="0" borderId="0"/>
    <xf numFmtId="166" fontId="27" fillId="0" borderId="0"/>
    <xf numFmtId="0" fontId="27" fillId="0" borderId="0"/>
    <xf numFmtId="189" fontId="76" fillId="0" borderId="24" applyBorder="0" applyProtection="0">
      <alignment horizontal="right" vertical="center"/>
    </xf>
    <xf numFmtId="166" fontId="77" fillId="0" borderId="0" applyFill="0" applyBorder="0" applyProtection="0">
      <alignment horizontal="left"/>
    </xf>
    <xf numFmtId="166" fontId="78" fillId="0" borderId="71" applyFill="0" applyBorder="0" applyProtection="0">
      <alignment horizontal="left" vertical="top"/>
    </xf>
    <xf numFmtId="0" fontId="70" fillId="0" borderId="0" applyFill="0" applyBorder="0">
      <alignment vertical="center"/>
    </xf>
    <xf numFmtId="0" fontId="70" fillId="0" borderId="0" applyFill="0" applyBorder="0">
      <alignment vertical="center"/>
    </xf>
    <xf numFmtId="166" fontId="70" fillId="0" borderId="0" applyFill="0" applyBorder="0">
      <alignment vertical="center"/>
    </xf>
    <xf numFmtId="0" fontId="70" fillId="0" borderId="0" applyFill="0" applyBorder="0">
      <alignment vertical="center"/>
    </xf>
    <xf numFmtId="166" fontId="70" fillId="0" borderId="0" applyFill="0" applyBorder="0">
      <alignment vertical="center"/>
    </xf>
    <xf numFmtId="0" fontId="79" fillId="0" borderId="0">
      <alignment vertical="center"/>
    </xf>
    <xf numFmtId="0" fontId="79" fillId="0" borderId="0">
      <alignment vertical="center"/>
    </xf>
    <xf numFmtId="166" fontId="79" fillId="0" borderId="0">
      <alignment vertical="center"/>
    </xf>
    <xf numFmtId="0" fontId="79" fillId="0" borderId="0">
      <alignment vertical="center"/>
    </xf>
    <xf numFmtId="166" fontId="79" fillId="0" borderId="0">
      <alignment vertical="center"/>
    </xf>
    <xf numFmtId="0" fontId="67" fillId="72" borderId="23">
      <alignment horizontal="center" vertical="center" wrapText="1"/>
    </xf>
    <xf numFmtId="0" fontId="67" fillId="72" borderId="23">
      <alignment horizontal="center" vertical="center" wrapText="1"/>
    </xf>
    <xf numFmtId="0" fontId="67" fillId="72" borderId="23">
      <alignment horizontal="center" vertical="center" wrapText="1"/>
    </xf>
    <xf numFmtId="0" fontId="67" fillId="72" borderId="23">
      <alignment horizontal="center" vertical="center" wrapText="1"/>
    </xf>
    <xf numFmtId="0" fontId="67" fillId="72" borderId="23">
      <alignment horizontal="center" vertical="center" wrapText="1"/>
    </xf>
    <xf numFmtId="0" fontId="67" fillId="72" borderId="23">
      <alignment horizontal="center" vertical="center" wrapText="1"/>
    </xf>
    <xf numFmtId="0" fontId="67" fillId="72" borderId="23">
      <alignment horizontal="center" vertical="center" wrapText="1"/>
    </xf>
    <xf numFmtId="0" fontId="80" fillId="0" borderId="0" applyNumberFormat="0" applyFill="0" applyBorder="0" applyAlignment="0" applyProtection="0"/>
    <xf numFmtId="166" fontId="80" fillId="0" borderId="0" applyNumberFormat="0" applyFill="0" applyBorder="0" applyAlignment="0" applyProtection="0"/>
    <xf numFmtId="0" fontId="80" fillId="0" borderId="0" applyNumberFormat="0" applyFill="0" applyBorder="0" applyAlignment="0" applyProtection="0"/>
    <xf numFmtId="0" fontId="53" fillId="0" borderId="0" applyNumberFormat="0" applyFill="0" applyBorder="0" applyAlignment="0" applyProtection="0"/>
    <xf numFmtId="166" fontId="53" fillId="0" borderId="0" applyNumberFormat="0" applyFill="0" applyBorder="0" applyAlignment="0" applyProtection="0"/>
    <xf numFmtId="0" fontId="53" fillId="0" borderId="0" applyNumberFormat="0" applyFill="0" applyBorder="0" applyAlignment="0" applyProtection="0"/>
    <xf numFmtId="0" fontId="79" fillId="0" borderId="72" applyAlignment="0"/>
    <xf numFmtId="0" fontId="79" fillId="0" borderId="72" applyAlignment="0"/>
    <xf numFmtId="166" fontId="79" fillId="0" borderId="72" applyAlignment="0"/>
    <xf numFmtId="0" fontId="79" fillId="0" borderId="72" applyAlignment="0"/>
    <xf numFmtId="166" fontId="79" fillId="0" borderId="72" applyAlignment="0"/>
    <xf numFmtId="0" fontId="81" fillId="0" borderId="0" applyNumberFormat="0" applyFill="0" applyBorder="0" applyAlignment="0" applyProtection="0"/>
    <xf numFmtId="0" fontId="82" fillId="0" borderId="0">
      <alignment horizontal="center" vertical="center" wrapText="1"/>
    </xf>
    <xf numFmtId="0" fontId="57" fillId="0" borderId="66" applyNumberFormat="0" applyFill="0" applyAlignment="0" applyProtection="0"/>
    <xf numFmtId="166" fontId="57" fillId="0" borderId="66" applyNumberFormat="0" applyFill="0" applyAlignment="0" applyProtection="0"/>
    <xf numFmtId="0" fontId="57" fillId="0" borderId="66" applyNumberFormat="0" applyFill="0" applyAlignment="0" applyProtection="0"/>
    <xf numFmtId="0" fontId="59" fillId="0" borderId="67" applyNumberFormat="0" applyFill="0" applyAlignment="0" applyProtection="0"/>
    <xf numFmtId="166" fontId="59" fillId="0" borderId="67" applyNumberFormat="0" applyFill="0" applyAlignment="0" applyProtection="0"/>
    <xf numFmtId="0" fontId="59" fillId="0" borderId="67" applyNumberFormat="0" applyFill="0" applyAlignment="0" applyProtection="0"/>
    <xf numFmtId="0" fontId="50" fillId="0" borderId="68" applyNumberFormat="0" applyFill="0" applyAlignment="0" applyProtection="0"/>
    <xf numFmtId="166" fontId="50" fillId="0" borderId="68" applyNumberFormat="0" applyFill="0" applyAlignment="0" applyProtection="0"/>
    <xf numFmtId="0" fontId="50" fillId="0" borderId="68" applyNumberFormat="0" applyFill="0" applyAlignment="0" applyProtection="0"/>
    <xf numFmtId="166" fontId="81" fillId="0" borderId="0" applyNumberFormat="0" applyFill="0" applyBorder="0" applyAlignment="0" applyProtection="0"/>
    <xf numFmtId="0" fontId="81" fillId="0" borderId="0" applyNumberFormat="0" applyFill="0" applyBorder="0" applyAlignment="0" applyProtection="0"/>
    <xf numFmtId="166" fontId="47" fillId="0" borderId="73" applyNumberFormat="0" applyFont="0" applyFill="0" applyAlignment="0" applyProtection="0"/>
    <xf numFmtId="166" fontId="47" fillId="0" borderId="73" applyNumberFormat="0" applyFont="0" applyFill="0" applyAlignment="0" applyProtection="0"/>
    <xf numFmtId="0" fontId="80" fillId="0" borderId="0" applyNumberFormat="0" applyFill="0" applyBorder="0" applyAlignment="0" applyProtection="0"/>
    <xf numFmtId="190" fontId="48" fillId="0" borderId="0" applyFill="0" applyBorder="0" applyProtection="0"/>
    <xf numFmtId="191" fontId="48" fillId="0" borderId="0" applyFill="0" applyBorder="0" applyProtection="0"/>
    <xf numFmtId="1" fontId="83" fillId="0" borderId="74" applyFont="0" applyFill="0" applyBorder="0" applyAlignment="0" applyProtection="0">
      <alignment horizontal="left"/>
    </xf>
    <xf numFmtId="1" fontId="83" fillId="0" borderId="74" applyFont="0" applyFill="0" applyBorder="0" applyAlignment="0" applyProtection="0">
      <alignment horizontal="left"/>
    </xf>
    <xf numFmtId="1" fontId="83" fillId="0" borderId="74" applyFont="0" applyFill="0" applyBorder="0" applyAlignment="0" applyProtection="0">
      <alignment horizontal="left"/>
    </xf>
  </cellStyleXfs>
  <cellXfs count="698">
    <xf numFmtId="0" fontId="0" fillId="0" borderId="0" xfId="0"/>
    <xf numFmtId="0" fontId="0" fillId="0" borderId="0" xfId="0" applyAlignment="1">
      <alignment horizontal="center" vertical="center"/>
    </xf>
    <xf numFmtId="0" fontId="3" fillId="0" borderId="23" xfId="0" applyFont="1" applyBorder="1" applyAlignment="1">
      <alignment horizontal="center" vertical="center" wrapText="1"/>
    </xf>
    <xf numFmtId="0" fontId="3" fillId="0" borderId="23" xfId="0" applyFont="1" applyBorder="1" applyAlignment="1">
      <alignment vertical="center" wrapText="1"/>
    </xf>
    <xf numFmtId="0" fontId="0" fillId="0" borderId="0" xfId="0" applyAlignment="1">
      <alignment horizontal="center"/>
    </xf>
    <xf numFmtId="0" fontId="0" fillId="33" borderId="0" xfId="0" applyFill="1"/>
    <xf numFmtId="0" fontId="0" fillId="0" borderId="23" xfId="0" applyBorder="1"/>
    <xf numFmtId="0" fontId="0" fillId="0" borderId="28" xfId="0" applyBorder="1"/>
    <xf numFmtId="0" fontId="0" fillId="0" borderId="35" xfId="0" applyBorder="1"/>
    <xf numFmtId="0" fontId="0" fillId="0" borderId="36" xfId="0" applyBorder="1"/>
    <xf numFmtId="0" fontId="0" fillId="34" borderId="0" xfId="0" applyFill="1"/>
    <xf numFmtId="0" fontId="0" fillId="33" borderId="0" xfId="0" applyFill="1" applyAlignment="1">
      <alignment vertical="top"/>
    </xf>
    <xf numFmtId="0" fontId="0" fillId="33" borderId="0" xfId="0" applyFill="1" applyAlignment="1">
      <alignment horizontal="center" vertical="center"/>
    </xf>
    <xf numFmtId="0" fontId="1" fillId="33" borderId="23" xfId="0" applyFont="1" applyFill="1" applyBorder="1" applyAlignment="1">
      <alignment horizontal="center" vertical="center"/>
    </xf>
    <xf numFmtId="0" fontId="1" fillId="33" borderId="23" xfId="0" applyFont="1" applyFill="1" applyBorder="1" applyAlignment="1">
      <alignment horizontal="left" vertical="center"/>
    </xf>
    <xf numFmtId="0" fontId="0" fillId="33" borderId="23" xfId="0" applyFill="1" applyBorder="1" applyAlignment="1">
      <alignment horizontal="left" vertical="center" wrapText="1"/>
    </xf>
    <xf numFmtId="0" fontId="4" fillId="33" borderId="23" xfId="0" applyFont="1" applyFill="1" applyBorder="1" applyAlignment="1">
      <alignment horizontal="justify" vertical="center" wrapText="1"/>
    </xf>
    <xf numFmtId="0" fontId="0" fillId="33" borderId="0" xfId="0" applyFill="1" applyAlignment="1">
      <alignment horizontal="center" vertical="center" wrapText="1"/>
    </xf>
    <xf numFmtId="0" fontId="0" fillId="33" borderId="23" xfId="0" applyFill="1" applyBorder="1" applyAlignment="1">
      <alignment horizontal="center" vertical="center"/>
    </xf>
    <xf numFmtId="0" fontId="0" fillId="33" borderId="23" xfId="0" applyFill="1" applyBorder="1" applyAlignment="1">
      <alignment horizontal="left" vertical="center"/>
    </xf>
    <xf numFmtId="0" fontId="0" fillId="33" borderId="0" xfId="0" applyFill="1" applyAlignment="1">
      <alignment vertical="top" wrapText="1"/>
    </xf>
    <xf numFmtId="0" fontId="24" fillId="33" borderId="17" xfId="0" applyFont="1" applyFill="1" applyBorder="1"/>
    <xf numFmtId="0" fontId="0" fillId="0" borderId="3" xfId="0"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5" xfId="0"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0" fillId="0" borderId="17"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4" xfId="0" applyBorder="1" applyAlignment="1">
      <alignment horizontal="center" vertical="center"/>
    </xf>
    <xf numFmtId="0" fontId="3" fillId="0" borderId="36" xfId="0" applyFont="1" applyBorder="1" applyAlignment="1">
      <alignmen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34" xfId="0"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0" fillId="33" borderId="0" xfId="0" applyFill="1" applyAlignment="1">
      <alignment vertical="center" wrapText="1"/>
    </xf>
    <xf numFmtId="0" fontId="0" fillId="33" borderId="5" xfId="0" applyFill="1" applyBorder="1" applyAlignment="1">
      <alignment vertical="center" wrapText="1"/>
    </xf>
    <xf numFmtId="0" fontId="1" fillId="33" borderId="17" xfId="0" applyFont="1" applyFill="1" applyBorder="1" applyAlignment="1">
      <alignment horizontal="center" vertical="center" wrapText="1"/>
    </xf>
    <xf numFmtId="0" fontId="0" fillId="39" borderId="3" xfId="0" applyFill="1" applyBorder="1" applyAlignment="1">
      <alignment horizontal="center" vertical="center" wrapText="1"/>
    </xf>
    <xf numFmtId="0" fontId="0" fillId="41" borderId="3" xfId="0" applyFill="1" applyBorder="1" applyAlignment="1">
      <alignment horizontal="center" vertical="center" wrapText="1"/>
    </xf>
    <xf numFmtId="0" fontId="1" fillId="39" borderId="5" xfId="0" applyFont="1" applyFill="1" applyBorder="1" applyAlignment="1">
      <alignment horizontal="center" vertical="center" wrapText="1"/>
    </xf>
    <xf numFmtId="0" fontId="1" fillId="40" borderId="5" xfId="0" applyFont="1" applyFill="1" applyBorder="1" applyAlignment="1">
      <alignment horizontal="center" vertical="center" wrapText="1"/>
    </xf>
    <xf numFmtId="0" fontId="1" fillId="41" borderId="5" xfId="0" applyFont="1" applyFill="1" applyBorder="1" applyAlignment="1">
      <alignment horizontal="center" vertical="center" wrapText="1"/>
    </xf>
    <xf numFmtId="0" fontId="1" fillId="33" borderId="17" xfId="0" applyFont="1" applyFill="1" applyBorder="1" applyAlignment="1">
      <alignment horizontal="center" vertical="center" textRotation="90" wrapText="1"/>
    </xf>
    <xf numFmtId="0" fontId="1" fillId="33" borderId="61" xfId="0" applyFont="1" applyFill="1" applyBorder="1" applyAlignment="1">
      <alignment horizontal="center" vertical="center" textRotation="90" wrapText="1"/>
    </xf>
    <xf numFmtId="0" fontId="1" fillId="41" borderId="17" xfId="0" applyFont="1" applyFill="1" applyBorder="1" applyAlignment="1">
      <alignment horizontal="center" vertical="center" wrapText="1"/>
    </xf>
    <xf numFmtId="0" fontId="0" fillId="73" borderId="3" xfId="0" applyFill="1" applyBorder="1" applyAlignment="1">
      <alignment horizontal="center" vertical="center" wrapText="1"/>
    </xf>
    <xf numFmtId="0" fontId="1" fillId="73" borderId="17" xfId="0" applyFont="1" applyFill="1" applyBorder="1" applyAlignment="1">
      <alignment horizontal="center" vertical="center" wrapText="1"/>
    </xf>
    <xf numFmtId="0" fontId="1" fillId="73" borderId="4" xfId="0" applyFont="1" applyFill="1" applyBorder="1" applyAlignment="1">
      <alignment horizontal="center" vertical="center" wrapText="1"/>
    </xf>
    <xf numFmtId="0" fontId="67" fillId="41" borderId="3" xfId="0" applyFont="1" applyFill="1" applyBorder="1" applyAlignment="1">
      <alignment horizontal="justify" vertical="center" wrapText="1"/>
    </xf>
    <xf numFmtId="0" fontId="67" fillId="39" borderId="5" xfId="0" applyFont="1" applyFill="1" applyBorder="1" applyAlignment="1">
      <alignment horizontal="justify" vertical="center" wrapText="1"/>
    </xf>
    <xf numFmtId="0" fontId="67" fillId="73" borderId="3" xfId="0" applyFont="1" applyFill="1" applyBorder="1" applyAlignment="1">
      <alignment horizontal="justify" vertical="center" wrapText="1"/>
    </xf>
    <xf numFmtId="0" fontId="0" fillId="41" borderId="3" xfId="0" applyFill="1" applyBorder="1" applyAlignment="1">
      <alignment horizontal="justify" vertical="center" wrapText="1"/>
    </xf>
    <xf numFmtId="0" fontId="0" fillId="39" borderId="5" xfId="0" applyFill="1" applyBorder="1" applyAlignment="1">
      <alignment horizontal="justify" vertical="center" wrapText="1"/>
    </xf>
    <xf numFmtId="0" fontId="0" fillId="73" borderId="3" xfId="0" applyFill="1" applyBorder="1" applyAlignment="1">
      <alignment horizontal="justify" vertical="center" wrapText="1"/>
    </xf>
    <xf numFmtId="0" fontId="1" fillId="39" borderId="4" xfId="0" applyFont="1" applyFill="1" applyBorder="1" applyAlignment="1">
      <alignment horizontal="center" vertical="center" wrapText="1"/>
    </xf>
    <xf numFmtId="0" fontId="1" fillId="33" borderId="25" xfId="0" applyFont="1" applyFill="1" applyBorder="1" applyAlignment="1">
      <alignment horizontal="center" vertical="center"/>
    </xf>
    <xf numFmtId="0" fontId="1" fillId="33" borderId="27" xfId="0" applyFont="1" applyFill="1" applyBorder="1" applyAlignment="1">
      <alignment horizontal="center" vertical="center"/>
    </xf>
    <xf numFmtId="0" fontId="0" fillId="33" borderId="28" xfId="0" applyFill="1" applyBorder="1" applyAlignment="1">
      <alignment horizontal="center" vertical="center"/>
    </xf>
    <xf numFmtId="0" fontId="0" fillId="33" borderId="29"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67" fillId="39" borderId="3" xfId="0" applyFont="1" applyFill="1" applyBorder="1" applyAlignment="1">
      <alignment horizontal="justify" vertical="center" wrapText="1"/>
    </xf>
    <xf numFmtId="0" fontId="67" fillId="40" borderId="5" xfId="0" applyFont="1" applyFill="1" applyBorder="1" applyAlignment="1">
      <alignment horizontal="justify" vertical="center" wrapText="1"/>
    </xf>
    <xf numFmtId="0" fontId="67" fillId="40" borderId="3" xfId="0" applyFont="1" applyFill="1" applyBorder="1" applyAlignment="1">
      <alignment horizontal="justify" vertical="center" wrapText="1"/>
    </xf>
    <xf numFmtId="0" fontId="67" fillId="41" borderId="5" xfId="0" applyFont="1" applyFill="1" applyBorder="1" applyAlignment="1">
      <alignment horizontal="justify" vertical="center" wrapText="1"/>
    </xf>
    <xf numFmtId="0" fontId="84" fillId="0" borderId="7" xfId="0" applyFont="1" applyBorder="1" applyAlignment="1">
      <alignment horizontal="center" vertical="center" wrapText="1"/>
    </xf>
    <xf numFmtId="0" fontId="0" fillId="0" borderId="18" xfId="0" applyBorder="1"/>
    <xf numFmtId="0" fontId="85" fillId="0" borderId="75" xfId="0" applyFont="1" applyBorder="1" applyAlignment="1">
      <alignment vertical="center" wrapText="1"/>
    </xf>
    <xf numFmtId="0" fontId="0" fillId="0" borderId="46" xfId="0" applyBorder="1"/>
    <xf numFmtId="0" fontId="85" fillId="0" borderId="76" xfId="0" applyFont="1" applyBorder="1" applyAlignment="1">
      <alignment vertical="center" wrapText="1"/>
    </xf>
    <xf numFmtId="0" fontId="0" fillId="0" borderId="20" xfId="0" applyBorder="1"/>
    <xf numFmtId="0" fontId="85" fillId="0" borderId="77" xfId="0" applyFont="1" applyBorder="1" applyAlignment="1">
      <alignment vertical="center" wrapText="1"/>
    </xf>
    <xf numFmtId="0" fontId="0" fillId="0" borderId="46" xfId="0" applyBorder="1" applyAlignment="1">
      <alignment horizontal="center" vertical="center" wrapText="1"/>
    </xf>
    <xf numFmtId="0" fontId="85" fillId="0" borderId="78" xfId="0" applyFont="1" applyBorder="1" applyAlignment="1">
      <alignment vertical="center" wrapText="1"/>
    </xf>
    <xf numFmtId="0" fontId="0" fillId="0" borderId="20" xfId="0" applyBorder="1" applyAlignment="1">
      <alignment horizontal="center" vertical="center" wrapText="1"/>
    </xf>
    <xf numFmtId="0" fontId="85" fillId="39" borderId="77" xfId="0" applyFont="1" applyFill="1" applyBorder="1" applyAlignment="1">
      <alignment vertical="center" wrapText="1"/>
    </xf>
    <xf numFmtId="0" fontId="85" fillId="0" borderId="34" xfId="0" applyFont="1" applyBorder="1" applyAlignment="1">
      <alignment vertical="center" wrapText="1"/>
    </xf>
    <xf numFmtId="0" fontId="85" fillId="0" borderId="23" xfId="0" applyFont="1" applyBorder="1" applyAlignment="1">
      <alignment vertical="center" wrapText="1"/>
    </xf>
    <xf numFmtId="0" fontId="85" fillId="39" borderId="56" xfId="0" applyFont="1" applyFill="1" applyBorder="1" applyAlignment="1">
      <alignment vertical="center" wrapText="1"/>
    </xf>
    <xf numFmtId="0" fontId="85" fillId="0" borderId="27" xfId="0" applyFont="1" applyBorder="1" applyAlignment="1">
      <alignment vertical="center" wrapText="1"/>
    </xf>
    <xf numFmtId="0" fontId="85" fillId="0" borderId="29" xfId="0" applyFont="1" applyBorder="1" applyAlignment="1">
      <alignment vertical="center" wrapText="1"/>
    </xf>
    <xf numFmtId="0" fontId="85" fillId="39" borderId="30" xfId="0" applyFont="1" applyFill="1" applyBorder="1" applyAlignment="1">
      <alignment vertical="center" wrapText="1"/>
    </xf>
    <xf numFmtId="0" fontId="85" fillId="39" borderId="79" xfId="0" applyFont="1" applyFill="1" applyBorder="1" applyAlignment="1">
      <alignment vertical="center" wrapText="1"/>
    </xf>
    <xf numFmtId="0" fontId="85" fillId="0" borderId="80" xfId="0" applyFont="1" applyBorder="1" applyAlignment="1">
      <alignment vertical="center" wrapText="1"/>
    </xf>
    <xf numFmtId="0" fontId="85" fillId="0" borderId="30" xfId="0" applyFont="1" applyBorder="1" applyAlignment="1">
      <alignment vertical="center" wrapText="1"/>
    </xf>
    <xf numFmtId="0" fontId="0" fillId="0" borderId="62" xfId="0" applyBorder="1"/>
    <xf numFmtId="0" fontId="85" fillId="0" borderId="60" xfId="0" applyFont="1" applyBorder="1" applyAlignment="1">
      <alignment vertical="center" wrapText="1"/>
    </xf>
    <xf numFmtId="0" fontId="0" fillId="0" borderId="4" xfId="0" applyBorder="1"/>
    <xf numFmtId="0" fontId="85" fillId="0" borderId="58" xfId="0" applyFont="1" applyBorder="1" applyAlignment="1">
      <alignment vertical="center" wrapText="1"/>
    </xf>
    <xf numFmtId="0" fontId="0" fillId="0" borderId="0" xfId="0" applyAlignment="1">
      <alignment horizontal="left" vertical="center"/>
    </xf>
    <xf numFmtId="0" fontId="0" fillId="0" borderId="21" xfId="0" applyBorder="1"/>
    <xf numFmtId="0" fontId="0" fillId="0" borderId="56" xfId="0" applyBorder="1" applyAlignment="1">
      <alignment horizontal="left" vertical="center"/>
    </xf>
    <xf numFmtId="0" fontId="0" fillId="0" borderId="57" xfId="0" applyBorder="1" applyAlignment="1">
      <alignment horizontal="left" vertical="center" wrapText="1"/>
    </xf>
    <xf numFmtId="0" fontId="0" fillId="0" borderId="57" xfId="0" applyBorder="1" applyAlignment="1">
      <alignment horizontal="left" vertical="center"/>
    </xf>
    <xf numFmtId="0" fontId="0" fillId="0" borderId="34" xfId="0" applyBorder="1" applyAlignment="1">
      <alignment horizontal="left" vertical="center"/>
    </xf>
    <xf numFmtId="0" fontId="1" fillId="0" borderId="3" xfId="0" applyFont="1" applyBorder="1"/>
    <xf numFmtId="0" fontId="0" fillId="0" borderId="23" xfId="0" applyBorder="1" applyAlignment="1">
      <alignment horizontal="center" vertical="center"/>
    </xf>
    <xf numFmtId="0" fontId="3" fillId="34" borderId="56" xfId="0" applyFont="1" applyFill="1" applyBorder="1" applyAlignment="1">
      <alignment horizontal="center" vertical="center" wrapText="1"/>
    </xf>
    <xf numFmtId="0" fontId="3" fillId="34" borderId="82" xfId="0" applyFont="1" applyFill="1" applyBorder="1" applyAlignment="1">
      <alignment horizontal="center" vertical="center" wrapText="1"/>
    </xf>
    <xf numFmtId="0" fontId="2" fillId="34" borderId="81" xfId="0" applyFont="1" applyFill="1" applyBorder="1" applyAlignment="1">
      <alignment horizontal="center" vertical="top" wrapText="1"/>
    </xf>
    <xf numFmtId="0" fontId="2" fillId="34" borderId="56" xfId="0" applyFont="1" applyFill="1" applyBorder="1" applyAlignment="1">
      <alignment horizontal="center" vertical="top" wrapText="1"/>
    </xf>
    <xf numFmtId="0" fontId="2" fillId="34" borderId="74" xfId="0" applyFont="1" applyFill="1" applyBorder="1" applyAlignment="1">
      <alignment horizontal="center" vertical="top" wrapText="1"/>
    </xf>
    <xf numFmtId="0" fontId="2" fillId="34" borderId="82" xfId="0" applyFont="1" applyFill="1" applyBorder="1" applyAlignment="1">
      <alignment vertical="center" wrapText="1"/>
    </xf>
    <xf numFmtId="0" fontId="67" fillId="0" borderId="23" xfId="0" applyFont="1" applyBorder="1" applyAlignment="1">
      <alignment vertical="center" wrapText="1"/>
    </xf>
    <xf numFmtId="0" fontId="3" fillId="0" borderId="31" xfId="0" applyFont="1" applyBorder="1" applyAlignment="1">
      <alignment horizontal="center" vertical="center" wrapText="1"/>
    </xf>
    <xf numFmtId="0" fontId="0" fillId="0" borderId="31" xfId="0" applyBorder="1"/>
    <xf numFmtId="0" fontId="0" fillId="0" borderId="34" xfId="0" applyBorder="1"/>
    <xf numFmtId="0" fontId="86" fillId="0" borderId="23" xfId="0" applyFont="1" applyBorder="1" applyAlignment="1">
      <alignment horizontal="justify" vertical="center" wrapText="1"/>
    </xf>
    <xf numFmtId="0" fontId="0" fillId="0" borderId="23" xfId="0" applyBorder="1" applyAlignment="1">
      <alignment horizontal="justify" vertical="center" wrapText="1"/>
    </xf>
    <xf numFmtId="0" fontId="0" fillId="33" borderId="0" xfId="0" applyFill="1" applyAlignment="1">
      <alignment horizontal="justify" wrapText="1"/>
    </xf>
    <xf numFmtId="0" fontId="0" fillId="0" borderId="23" xfId="0" applyBorder="1" applyAlignment="1">
      <alignment horizontal="center" vertical="center" wrapText="1"/>
    </xf>
    <xf numFmtId="0" fontId="0" fillId="33" borderId="75" xfId="0" applyFill="1" applyBorder="1" applyAlignment="1">
      <alignment horizontal="left" vertical="center" wrapText="1"/>
    </xf>
    <xf numFmtId="0" fontId="0" fillId="33" borderId="76" xfId="0" applyFill="1" applyBorder="1" applyAlignment="1">
      <alignment horizontal="left" vertical="center" wrapText="1"/>
    </xf>
    <xf numFmtId="0" fontId="0" fillId="33" borderId="77" xfId="0" applyFill="1" applyBorder="1" applyAlignment="1">
      <alignment horizontal="left" vertical="center" wrapText="1"/>
    </xf>
    <xf numFmtId="0" fontId="0" fillId="0" borderId="76" xfId="0"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justify" vertical="center" wrapText="1"/>
    </xf>
    <xf numFmtId="0" fontId="86" fillId="0" borderId="28" xfId="0" applyFont="1" applyBorder="1" applyAlignment="1">
      <alignment horizontal="justify" vertical="center" wrapText="1"/>
    </xf>
    <xf numFmtId="0" fontId="0" fillId="0" borderId="0" xfId="0" applyAlignment="1">
      <alignment horizontal="justify" vertical="center" wrapText="1"/>
    </xf>
    <xf numFmtId="0" fontId="0" fillId="0" borderId="29" xfId="0" applyBorder="1" applyAlignment="1">
      <alignment horizontal="justify" vertical="center" wrapText="1"/>
    </xf>
    <xf numFmtId="0" fontId="86" fillId="0" borderId="29" xfId="0" applyFont="1" applyBorder="1" applyAlignment="1">
      <alignment horizontal="justify" vertical="center" wrapText="1"/>
    </xf>
    <xf numFmtId="0" fontId="86" fillId="76" borderId="84" xfId="0" applyFont="1" applyFill="1" applyBorder="1" applyAlignment="1">
      <alignment horizontal="justify" vertical="center" wrapText="1"/>
    </xf>
    <xf numFmtId="0" fontId="86" fillId="76" borderId="85" xfId="0" applyFont="1" applyFill="1" applyBorder="1" applyAlignment="1">
      <alignment horizontal="justify" vertical="center" wrapText="1"/>
    </xf>
    <xf numFmtId="0" fontId="86" fillId="0" borderId="84" xfId="0" applyFont="1" applyBorder="1" applyAlignment="1">
      <alignment horizontal="justify" vertical="center" wrapText="1"/>
    </xf>
    <xf numFmtId="0" fontId="86" fillId="0" borderId="85" xfId="0" applyFont="1" applyBorder="1" applyAlignment="1">
      <alignment horizontal="justify" vertical="center" wrapText="1"/>
    </xf>
    <xf numFmtId="0" fontId="0" fillId="0" borderId="86" xfId="0" applyBorder="1" applyAlignment="1">
      <alignment horizontal="justify" vertical="center" wrapText="1"/>
    </xf>
    <xf numFmtId="0" fontId="0" fillId="0" borderId="84" xfId="0" applyBorder="1" applyAlignment="1">
      <alignment horizontal="justify" vertical="center" wrapText="1"/>
    </xf>
    <xf numFmtId="0" fontId="0" fillId="0" borderId="85" xfId="0" applyBorder="1" applyAlignment="1">
      <alignment horizontal="justify" vertical="center" wrapText="1"/>
    </xf>
    <xf numFmtId="0" fontId="0" fillId="82" borderId="85" xfId="0" applyFill="1" applyBorder="1" applyAlignment="1">
      <alignment horizontal="justify" vertical="center" wrapText="1"/>
    </xf>
    <xf numFmtId="0" fontId="0" fillId="82" borderId="86" xfId="0" applyFill="1" applyBorder="1" applyAlignment="1">
      <alignment horizontal="justify" vertical="center" wrapText="1"/>
    </xf>
    <xf numFmtId="0" fontId="86" fillId="0" borderId="86" xfId="0" applyFont="1" applyBorder="1" applyAlignment="1">
      <alignment horizontal="justify" vertical="center" wrapText="1"/>
    </xf>
    <xf numFmtId="0" fontId="86" fillId="82" borderId="85" xfId="0" applyFont="1" applyFill="1" applyBorder="1" applyAlignment="1">
      <alignment horizontal="justify" vertical="center" wrapText="1"/>
    </xf>
    <xf numFmtId="0" fontId="87" fillId="0" borderId="85" xfId="0" applyFont="1" applyBorder="1" applyAlignment="1">
      <alignment horizontal="justify" vertical="center" wrapText="1"/>
    </xf>
    <xf numFmtId="0" fontId="86" fillId="84" borderId="84" xfId="0" applyFont="1" applyFill="1" applyBorder="1" applyAlignment="1">
      <alignment horizontal="justify" vertical="center" wrapText="1"/>
    </xf>
    <xf numFmtId="0" fontId="0" fillId="84" borderId="84" xfId="0" applyFill="1" applyBorder="1" applyAlignment="1">
      <alignment horizontal="justify" vertical="center" wrapText="1"/>
    </xf>
    <xf numFmtId="0" fontId="0" fillId="82" borderId="86" xfId="0" applyFill="1" applyBorder="1" applyAlignment="1">
      <alignment vertical="center" wrapText="1"/>
    </xf>
    <xf numFmtId="0" fontId="0" fillId="84" borderId="84" xfId="0" applyFill="1" applyBorder="1"/>
    <xf numFmtId="0" fontId="87" fillId="74" borderId="85" xfId="0" applyFont="1" applyFill="1" applyBorder="1" applyAlignment="1">
      <alignment horizontal="justify" vertical="center" wrapText="1"/>
    </xf>
    <xf numFmtId="0" fontId="86" fillId="82" borderId="86" xfId="0" applyFont="1" applyFill="1" applyBorder="1" applyAlignment="1">
      <alignment horizontal="justify" vertical="center" wrapText="1"/>
    </xf>
    <xf numFmtId="0" fontId="0" fillId="0" borderId="87" xfId="0" applyBorder="1" applyAlignment="1">
      <alignment horizontal="justify" vertical="center" wrapText="1"/>
    </xf>
    <xf numFmtId="0" fontId="0" fillId="0" borderId="88" xfId="0" applyBorder="1" applyAlignment="1">
      <alignment horizontal="justify" vertical="center" wrapText="1"/>
    </xf>
    <xf numFmtId="0" fontId="0" fillId="0" borderId="89" xfId="0" applyBorder="1" applyAlignment="1">
      <alignment horizontal="justify" vertical="center" wrapText="1"/>
    </xf>
    <xf numFmtId="0" fontId="0" fillId="82" borderId="84" xfId="0" applyFill="1" applyBorder="1" applyAlignment="1">
      <alignment horizontal="justify" vertical="center" wrapText="1"/>
    </xf>
    <xf numFmtId="0" fontId="86" fillId="82" borderId="84" xfId="0" applyFont="1" applyFill="1" applyBorder="1" applyAlignment="1">
      <alignment horizontal="justify" vertical="center" wrapText="1"/>
    </xf>
    <xf numFmtId="0" fontId="0" fillId="82" borderId="84" xfId="0" applyFill="1" applyBorder="1" applyAlignment="1">
      <alignment vertical="center" wrapText="1"/>
    </xf>
    <xf numFmtId="0" fontId="86" fillId="84" borderId="86" xfId="0" applyFont="1" applyFill="1" applyBorder="1" applyAlignment="1">
      <alignment horizontal="justify" vertical="center" wrapText="1"/>
    </xf>
    <xf numFmtId="0" fontId="0" fillId="85" borderId="84" xfId="0" applyFill="1" applyBorder="1" applyAlignment="1">
      <alignment horizontal="justify" vertical="center" wrapText="1"/>
    </xf>
    <xf numFmtId="0" fontId="0" fillId="0" borderId="90" xfId="0" applyBorder="1" applyAlignment="1">
      <alignment horizontal="justify" vertical="center" wrapText="1"/>
    </xf>
    <xf numFmtId="0" fontId="0" fillId="0" borderId="91" xfId="0" applyBorder="1" applyAlignment="1">
      <alignment horizontal="justify" vertical="center" wrapText="1"/>
    </xf>
    <xf numFmtId="0" fontId="0" fillId="0" borderId="92" xfId="0" applyBorder="1" applyAlignment="1">
      <alignment horizontal="justify" vertical="center" wrapText="1"/>
    </xf>
    <xf numFmtId="0" fontId="0" fillId="0" borderId="94" xfId="0" applyBorder="1" applyAlignment="1">
      <alignment horizontal="justify" vertical="center" wrapText="1"/>
    </xf>
    <xf numFmtId="0" fontId="86" fillId="39" borderId="90" xfId="0" applyFont="1" applyFill="1" applyBorder="1" applyAlignment="1">
      <alignment horizontal="justify" vertical="center" wrapText="1"/>
    </xf>
    <xf numFmtId="0" fontId="0" fillId="39" borderId="90" xfId="0" applyFill="1" applyBorder="1" applyAlignment="1">
      <alignment horizontal="justify" vertical="center" wrapText="1"/>
    </xf>
    <xf numFmtId="0" fontId="0" fillId="39" borderId="90" xfId="0" applyFill="1" applyBorder="1"/>
    <xf numFmtId="0" fontId="86" fillId="39" borderId="85" xfId="0" applyFont="1" applyFill="1" applyBorder="1" applyAlignment="1">
      <alignment horizontal="justify" vertical="center" wrapText="1"/>
    </xf>
    <xf numFmtId="0" fontId="86" fillId="39" borderId="92" xfId="0" applyFont="1" applyFill="1" applyBorder="1" applyAlignment="1">
      <alignment horizontal="justify" vertical="center" wrapText="1"/>
    </xf>
    <xf numFmtId="0" fontId="0" fillId="39" borderId="92" xfId="0" applyFill="1" applyBorder="1" applyAlignment="1">
      <alignment horizontal="justify" vertical="center" wrapText="1"/>
    </xf>
    <xf numFmtId="0" fontId="0" fillId="39" borderId="92" xfId="0" applyFill="1" applyBorder="1" applyAlignment="1">
      <alignment vertical="center" wrapText="1"/>
    </xf>
    <xf numFmtId="0" fontId="0" fillId="39" borderId="62" xfId="0" applyFill="1" applyBorder="1"/>
    <xf numFmtId="0" fontId="0" fillId="39" borderId="4" xfId="0" applyFill="1" applyBorder="1"/>
    <xf numFmtId="0" fontId="86" fillId="86" borderId="90" xfId="0" applyFont="1" applyFill="1" applyBorder="1" applyAlignment="1">
      <alignment horizontal="justify" vertical="center" wrapText="1"/>
    </xf>
    <xf numFmtId="0" fontId="86" fillId="0" borderId="96" xfId="0" applyFont="1" applyBorder="1" applyAlignment="1">
      <alignment horizontal="justify" vertical="center" wrapText="1"/>
    </xf>
    <xf numFmtId="0" fontId="0" fillId="0" borderId="97" xfId="0" applyBorder="1" applyAlignment="1">
      <alignment horizontal="justify" vertical="center" wrapText="1"/>
    </xf>
    <xf numFmtId="0" fontId="0" fillId="86" borderId="99" xfId="0" applyFill="1" applyBorder="1"/>
    <xf numFmtId="0" fontId="0" fillId="86" borderId="42" xfId="0" applyFill="1" applyBorder="1" applyAlignment="1">
      <alignment horizontal="justify" vertical="center" wrapText="1"/>
    </xf>
    <xf numFmtId="0" fontId="86" fillId="86" borderId="103" xfId="0" applyFont="1" applyFill="1" applyBorder="1" applyAlignment="1">
      <alignment horizontal="justify" vertical="center" wrapText="1"/>
    </xf>
    <xf numFmtId="0" fontId="86" fillId="0" borderId="102" xfId="0" applyFont="1" applyBorder="1" applyAlignment="1">
      <alignment horizontal="justify" vertical="center" wrapText="1"/>
    </xf>
    <xf numFmtId="0" fontId="0" fillId="33" borderId="28" xfId="0" applyFill="1" applyBorder="1" applyAlignment="1">
      <alignment horizontal="left" vertical="center" wrapText="1"/>
    </xf>
    <xf numFmtId="0" fontId="86" fillId="33" borderId="23" xfId="0" applyFont="1" applyFill="1" applyBorder="1" applyAlignment="1">
      <alignment horizontal="justify" vertical="center" wrapText="1"/>
    </xf>
    <xf numFmtId="0" fontId="0" fillId="33" borderId="29" xfId="0" applyFill="1" applyBorder="1" applyAlignment="1">
      <alignment horizontal="justify" vertical="center" wrapText="1"/>
    </xf>
    <xf numFmtId="0" fontId="0" fillId="0" borderId="98" xfId="0" applyBorder="1" applyAlignment="1">
      <alignment horizontal="justify" vertical="center" wrapText="1"/>
    </xf>
    <xf numFmtId="0" fontId="0" fillId="0" borderId="96" xfId="0" applyBorder="1" applyAlignment="1">
      <alignment horizontal="justify" vertical="center" wrapText="1"/>
    </xf>
    <xf numFmtId="0" fontId="86" fillId="87" borderId="23" xfId="0" applyFont="1" applyFill="1" applyBorder="1" applyAlignment="1">
      <alignment horizontal="justify" vertical="center" wrapText="1"/>
    </xf>
    <xf numFmtId="0" fontId="0" fillId="87" borderId="29" xfId="0" applyFill="1" applyBorder="1" applyAlignment="1">
      <alignment horizontal="justify" vertical="center" wrapText="1"/>
    </xf>
    <xf numFmtId="0" fontId="86" fillId="87" borderId="28" xfId="0" applyFont="1" applyFill="1" applyBorder="1" applyAlignment="1">
      <alignment horizontal="justify" vertical="center" wrapText="1"/>
    </xf>
    <xf numFmtId="0" fontId="86" fillId="87" borderId="29" xfId="0" applyFont="1" applyFill="1" applyBorder="1" applyAlignment="1">
      <alignment horizontal="justify" vertical="center" wrapText="1"/>
    </xf>
    <xf numFmtId="0" fontId="86" fillId="87" borderId="32" xfId="0" applyFont="1" applyFill="1" applyBorder="1" applyAlignment="1">
      <alignment horizontal="justify" vertical="center" wrapText="1"/>
    </xf>
    <xf numFmtId="0" fontId="0" fillId="87" borderId="28" xfId="0" applyFill="1" applyBorder="1"/>
    <xf numFmtId="0" fontId="86" fillId="87" borderId="33" xfId="0" applyFont="1" applyFill="1" applyBorder="1" applyAlignment="1">
      <alignment horizontal="justify" vertical="center" wrapText="1"/>
    </xf>
    <xf numFmtId="0" fontId="0" fillId="82" borderId="96" xfId="0" applyFill="1" applyBorder="1" applyAlignment="1">
      <alignment horizontal="justify" vertical="center" wrapText="1"/>
    </xf>
    <xf numFmtId="0" fontId="0" fillId="82" borderId="97" xfId="0" applyFill="1" applyBorder="1" applyAlignment="1">
      <alignment horizontal="justify" vertical="center" wrapText="1"/>
    </xf>
    <xf numFmtId="0" fontId="0" fillId="82" borderId="98" xfId="0" applyFill="1" applyBorder="1" applyAlignment="1">
      <alignment horizontal="justify" vertical="center" wrapText="1"/>
    </xf>
    <xf numFmtId="0" fontId="0" fillId="87" borderId="23" xfId="0" applyFill="1" applyBorder="1" applyAlignment="1">
      <alignment horizontal="justify" vertical="center" wrapText="1"/>
    </xf>
    <xf numFmtId="0" fontId="0" fillId="87" borderId="33" xfId="0" applyFill="1" applyBorder="1" applyAlignment="1">
      <alignment horizontal="justify" vertical="center" wrapText="1"/>
    </xf>
    <xf numFmtId="0" fontId="0" fillId="87" borderId="28" xfId="0" applyFill="1" applyBorder="1" applyAlignment="1">
      <alignment horizontal="justify" vertical="center" wrapText="1"/>
    </xf>
    <xf numFmtId="0" fontId="0" fillId="87" borderId="32" xfId="0" applyFill="1" applyBorder="1" applyAlignment="1">
      <alignment horizontal="justify" vertical="center" wrapText="1"/>
    </xf>
    <xf numFmtId="0" fontId="0" fillId="0" borderId="100" xfId="0" applyBorder="1" applyAlignment="1">
      <alignment horizontal="left" vertical="center" wrapText="1"/>
    </xf>
    <xf numFmtId="0" fontId="86" fillId="0" borderId="95" xfId="0" applyFont="1" applyBorder="1" applyAlignment="1">
      <alignment horizontal="justify" vertical="center" wrapText="1"/>
    </xf>
    <xf numFmtId="0" fontId="0" fillId="0" borderId="102" xfId="0" applyBorder="1" applyAlignment="1">
      <alignment horizontal="justify" vertical="center" wrapText="1"/>
    </xf>
    <xf numFmtId="0" fontId="0" fillId="86" borderId="98" xfId="0" applyFill="1" applyBorder="1" applyAlignment="1">
      <alignment horizontal="justify" vertical="center" wrapText="1"/>
    </xf>
    <xf numFmtId="0" fontId="0" fillId="86" borderId="101" xfId="0" applyFill="1" applyBorder="1" applyAlignment="1">
      <alignment horizontal="justify" vertical="center" wrapText="1"/>
    </xf>
    <xf numFmtId="0" fontId="0" fillId="33" borderId="100" xfId="0" applyFill="1" applyBorder="1" applyAlignment="1">
      <alignment horizontal="left" vertical="center" wrapText="1"/>
    </xf>
    <xf numFmtId="0" fontId="86" fillId="0" borderId="104" xfId="0" applyFont="1" applyBorder="1" applyAlignment="1">
      <alignment horizontal="justify" vertical="center" wrapText="1"/>
    </xf>
    <xf numFmtId="0" fontId="86" fillId="0" borderId="105" xfId="0" applyFont="1" applyBorder="1" applyAlignment="1">
      <alignment horizontal="justify" vertical="center" wrapText="1"/>
    </xf>
    <xf numFmtId="0" fontId="86" fillId="75" borderId="98" xfId="0" applyFont="1" applyFill="1" applyBorder="1" applyAlignment="1">
      <alignment horizontal="justify" vertical="center" wrapText="1"/>
    </xf>
    <xf numFmtId="0" fontId="86" fillId="75" borderId="101" xfId="0" applyFont="1" applyFill="1" applyBorder="1" applyAlignment="1">
      <alignment horizontal="justify" vertical="center" wrapText="1"/>
    </xf>
    <xf numFmtId="0" fontId="86" fillId="75" borderId="96" xfId="0" applyFont="1" applyFill="1" applyBorder="1" applyAlignment="1">
      <alignment horizontal="justify" vertical="center" wrapText="1"/>
    </xf>
    <xf numFmtId="0" fontId="86" fillId="75" borderId="97" xfId="0" applyFont="1" applyFill="1" applyBorder="1" applyAlignment="1">
      <alignment horizontal="justify" vertical="center" wrapText="1"/>
    </xf>
    <xf numFmtId="0" fontId="86" fillId="75" borderId="72" xfId="0" applyFont="1" applyFill="1" applyBorder="1" applyAlignment="1">
      <alignment horizontal="justify" vertical="center" wrapText="1"/>
    </xf>
    <xf numFmtId="0" fontId="0" fillId="75" borderId="97" xfId="0" applyFill="1" applyBorder="1" applyAlignment="1">
      <alignment horizontal="justify" vertical="center" wrapText="1"/>
    </xf>
    <xf numFmtId="0" fontId="0" fillId="75" borderId="62" xfId="0" applyFill="1" applyBorder="1"/>
    <xf numFmtId="0" fontId="86" fillId="75" borderId="108" xfId="0" applyFont="1" applyFill="1" applyBorder="1" applyAlignment="1">
      <alignment horizontal="justify" vertical="center" wrapText="1"/>
    </xf>
    <xf numFmtId="0" fontId="86" fillId="75" borderId="95" xfId="0" applyFont="1" applyFill="1" applyBorder="1" applyAlignment="1">
      <alignment horizontal="justify" vertical="center" wrapText="1"/>
    </xf>
    <xf numFmtId="0" fontId="0" fillId="75" borderId="106" xfId="0" applyFill="1" applyBorder="1" applyAlignment="1">
      <alignment horizontal="justify" vertical="center" wrapText="1"/>
    </xf>
    <xf numFmtId="0" fontId="0" fillId="75" borderId="107" xfId="0" applyFill="1" applyBorder="1" applyAlignment="1">
      <alignment horizontal="justify" vertical="center" wrapText="1"/>
    </xf>
    <xf numFmtId="0" fontId="0" fillId="75" borderId="109" xfId="0" applyFill="1" applyBorder="1" applyAlignment="1">
      <alignment horizontal="justify" vertical="center" wrapText="1"/>
    </xf>
    <xf numFmtId="0" fontId="0" fillId="75" borderId="98" xfId="0" applyFill="1" applyBorder="1"/>
    <xf numFmtId="0" fontId="0" fillId="75" borderId="101" xfId="0" applyFill="1" applyBorder="1"/>
    <xf numFmtId="0" fontId="0" fillId="75" borderId="98" xfId="0" applyFill="1" applyBorder="1" applyAlignment="1">
      <alignment horizontal="justify" vertical="center" wrapText="1"/>
    </xf>
    <xf numFmtId="0" fontId="0" fillId="75" borderId="72" xfId="0" applyFill="1" applyBorder="1" applyAlignment="1">
      <alignment horizontal="justify" vertical="center" wrapText="1"/>
    </xf>
    <xf numFmtId="0" fontId="86" fillId="75" borderId="106" xfId="0" applyFont="1" applyFill="1" applyBorder="1" applyAlignment="1">
      <alignment horizontal="justify" vertical="center" wrapText="1"/>
    </xf>
    <xf numFmtId="0" fontId="86" fillId="86" borderId="33" xfId="0" applyFont="1" applyFill="1" applyBorder="1" applyAlignment="1">
      <alignment horizontal="justify" vertical="center" wrapText="1"/>
    </xf>
    <xf numFmtId="0" fontId="86" fillId="33" borderId="106" xfId="0" applyFont="1" applyFill="1" applyBorder="1" applyAlignment="1">
      <alignment horizontal="justify" vertical="center" wrapText="1"/>
    </xf>
    <xf numFmtId="0" fontId="86" fillId="33" borderId="95" xfId="0" applyFont="1" applyFill="1" applyBorder="1" applyAlignment="1">
      <alignment horizontal="justify" vertical="center" wrapText="1"/>
    </xf>
    <xf numFmtId="0" fontId="86" fillId="33" borderId="107" xfId="0" applyFont="1" applyFill="1" applyBorder="1" applyAlignment="1">
      <alignment horizontal="justify" vertical="center" wrapText="1"/>
    </xf>
    <xf numFmtId="0" fontId="86" fillId="86" borderId="92" xfId="0" applyFont="1" applyFill="1" applyBorder="1" applyAlignment="1">
      <alignment horizontal="justify" vertical="center" wrapText="1"/>
    </xf>
    <xf numFmtId="0" fontId="86" fillId="40" borderId="84" xfId="0" applyFont="1" applyFill="1" applyBorder="1" applyAlignment="1">
      <alignment horizontal="justify" vertical="center" wrapText="1"/>
    </xf>
    <xf numFmtId="0" fontId="0" fillId="40" borderId="76" xfId="0" applyFill="1" applyBorder="1" applyAlignment="1">
      <alignment horizontal="left" vertical="center" wrapText="1"/>
    </xf>
    <xf numFmtId="0" fontId="86" fillId="33" borderId="85" xfId="0" applyFont="1" applyFill="1" applyBorder="1" applyAlignment="1">
      <alignment horizontal="justify" vertical="center" wrapText="1"/>
    </xf>
    <xf numFmtId="0" fontId="86" fillId="33" borderId="84" xfId="0" applyFont="1" applyFill="1" applyBorder="1" applyAlignment="1">
      <alignment horizontal="justify" vertical="center" wrapText="1"/>
    </xf>
    <xf numFmtId="0" fontId="86" fillId="33" borderId="86" xfId="0" applyFont="1" applyFill="1" applyBorder="1" applyAlignment="1">
      <alignment horizontal="justify" vertical="center" wrapText="1"/>
    </xf>
    <xf numFmtId="0" fontId="86" fillId="88" borderId="84" xfId="0" applyFont="1" applyFill="1" applyBorder="1" applyAlignment="1">
      <alignment horizontal="justify" vertical="center" wrapText="1"/>
    </xf>
    <xf numFmtId="0" fontId="86" fillId="88" borderId="90" xfId="0" applyFont="1" applyFill="1" applyBorder="1" applyAlignment="1">
      <alignment horizontal="justify" vertical="center" wrapText="1"/>
    </xf>
    <xf numFmtId="0" fontId="86" fillId="88" borderId="85" xfId="0" applyFont="1" applyFill="1" applyBorder="1" applyAlignment="1">
      <alignment horizontal="justify" vertical="center" wrapText="1"/>
    </xf>
    <xf numFmtId="0" fontId="86" fillId="88" borderId="86" xfId="0" applyFont="1" applyFill="1" applyBorder="1" applyAlignment="1">
      <alignment horizontal="justify" vertical="center" wrapText="1"/>
    </xf>
    <xf numFmtId="0" fontId="86" fillId="88" borderId="92" xfId="0" applyFont="1" applyFill="1" applyBorder="1" applyAlignment="1">
      <alignment horizontal="justify" vertical="center" wrapText="1"/>
    </xf>
    <xf numFmtId="0" fontId="0" fillId="88" borderId="62" xfId="0" applyFill="1" applyBorder="1"/>
    <xf numFmtId="0" fontId="86" fillId="86" borderId="84" xfId="0" applyFont="1" applyFill="1" applyBorder="1" applyAlignment="1">
      <alignment horizontal="justify" vertical="center" wrapText="1"/>
    </xf>
    <xf numFmtId="0" fontId="0" fillId="88" borderId="76" xfId="0" applyFill="1" applyBorder="1" applyAlignment="1">
      <alignment horizontal="left" vertical="center" wrapText="1"/>
    </xf>
    <xf numFmtId="0" fontId="0" fillId="88" borderId="86" xfId="0" applyFill="1" applyBorder="1" applyAlignment="1">
      <alignment horizontal="justify" vertical="center" wrapText="1"/>
    </xf>
    <xf numFmtId="0" fontId="86" fillId="86" borderId="86" xfId="0" applyFont="1" applyFill="1" applyBorder="1" applyAlignment="1">
      <alignment horizontal="justify" vertical="center" wrapText="1"/>
    </xf>
    <xf numFmtId="0" fontId="0" fillId="88" borderId="85" xfId="0" applyFill="1" applyBorder="1" applyAlignment="1">
      <alignment horizontal="justify" vertical="center" wrapText="1"/>
    </xf>
    <xf numFmtId="0" fontId="0" fillId="88" borderId="84" xfId="0" applyFill="1" applyBorder="1" applyAlignment="1">
      <alignment horizontal="justify" vertical="center" wrapText="1"/>
    </xf>
    <xf numFmtId="0" fontId="0" fillId="88" borderId="90" xfId="0" applyFill="1" applyBorder="1" applyAlignment="1">
      <alignment horizontal="justify" vertical="center" wrapText="1"/>
    </xf>
    <xf numFmtId="0" fontId="0" fillId="88" borderId="92" xfId="0" applyFill="1" applyBorder="1" applyAlignment="1">
      <alignment horizontal="justify" vertical="center" wrapText="1"/>
    </xf>
    <xf numFmtId="0" fontId="0" fillId="33" borderId="62" xfId="0" applyFill="1" applyBorder="1" applyAlignment="1">
      <alignment vertical="center"/>
    </xf>
    <xf numFmtId="0" fontId="0" fillId="33" borderId="85" xfId="0" applyFill="1" applyBorder="1" applyAlignment="1">
      <alignment horizontal="justify" vertical="center" wrapText="1"/>
    </xf>
    <xf numFmtId="0" fontId="0" fillId="33" borderId="86" xfId="0" applyFill="1" applyBorder="1" applyAlignment="1">
      <alignment horizontal="justify" vertical="center" wrapText="1"/>
    </xf>
    <xf numFmtId="0" fontId="0" fillId="33" borderId="84" xfId="0" applyFill="1" applyBorder="1" applyAlignment="1">
      <alignment horizontal="justify" vertical="center" wrapText="1"/>
    </xf>
    <xf numFmtId="0" fontId="0" fillId="86" borderId="84" xfId="0" applyFill="1" applyBorder="1" applyAlignment="1">
      <alignment horizontal="justify" vertical="center" wrapText="1"/>
    </xf>
    <xf numFmtId="0" fontId="0" fillId="86" borderId="90" xfId="0" applyFill="1" applyBorder="1" applyAlignment="1">
      <alignment horizontal="justify" vertical="center" wrapText="1"/>
    </xf>
    <xf numFmtId="0" fontId="0" fillId="86" borderId="86" xfId="0" applyFill="1" applyBorder="1" applyAlignment="1">
      <alignment horizontal="justify" vertical="center" wrapText="1"/>
    </xf>
    <xf numFmtId="0" fontId="0" fillId="86" borderId="76" xfId="0" applyFill="1" applyBorder="1" applyAlignment="1">
      <alignment horizontal="left" vertical="center" wrapText="1"/>
    </xf>
    <xf numFmtId="0" fontId="0" fillId="86" borderId="92" xfId="0" applyFill="1" applyBorder="1" applyAlignment="1">
      <alignment horizontal="justify" vertical="center" wrapText="1"/>
    </xf>
    <xf numFmtId="0" fontId="86" fillId="86" borderId="85" xfId="0" applyFont="1" applyFill="1" applyBorder="1" applyAlignment="1">
      <alignment horizontal="justify" vertical="center" wrapText="1"/>
    </xf>
    <xf numFmtId="0" fontId="87" fillId="89" borderId="85" xfId="0" applyFont="1" applyFill="1" applyBorder="1" applyAlignment="1">
      <alignment horizontal="justify" vertical="center" wrapText="1"/>
    </xf>
    <xf numFmtId="0" fontId="0" fillId="33" borderId="23" xfId="0" applyFill="1" applyBorder="1" applyAlignment="1">
      <alignment vertical="center" wrapText="1"/>
    </xf>
    <xf numFmtId="0" fontId="0" fillId="82" borderId="110" xfId="0" applyFill="1" applyBorder="1" applyAlignment="1">
      <alignment horizontal="justify" vertical="center" wrapText="1"/>
    </xf>
    <xf numFmtId="0" fontId="0" fillId="82" borderId="88" xfId="0" applyFill="1" applyBorder="1" applyAlignment="1">
      <alignment horizontal="justify" vertical="center" wrapText="1"/>
    </xf>
    <xf numFmtId="0" fontId="0" fillId="82" borderId="89" xfId="0" applyFill="1" applyBorder="1" applyAlignment="1">
      <alignment horizontal="justify" vertical="center" wrapText="1"/>
    </xf>
    <xf numFmtId="0" fontId="0" fillId="87" borderId="31" xfId="0" applyFill="1" applyBorder="1" applyAlignment="1">
      <alignment horizontal="justify" vertical="center" wrapText="1"/>
    </xf>
    <xf numFmtId="0" fontId="86" fillId="33" borderId="113" xfId="0" applyFont="1" applyFill="1" applyBorder="1" applyAlignment="1">
      <alignment horizontal="justify" vertical="center" wrapText="1"/>
    </xf>
    <xf numFmtId="0" fontId="86" fillId="0" borderId="112" xfId="0" applyFont="1" applyBorder="1" applyAlignment="1">
      <alignment horizontal="justify" vertical="center" wrapText="1"/>
    </xf>
    <xf numFmtId="0" fontId="86" fillId="75" borderId="110" xfId="0" applyFont="1" applyFill="1" applyBorder="1" applyAlignment="1">
      <alignment horizontal="justify" vertical="center" wrapText="1"/>
    </xf>
    <xf numFmtId="0" fontId="87" fillId="75" borderId="113" xfId="0" applyFont="1" applyFill="1" applyBorder="1" applyAlignment="1">
      <alignment horizontal="justify" vertical="center" wrapText="1"/>
    </xf>
    <xf numFmtId="0" fontId="88" fillId="0" borderId="31" xfId="0" applyFont="1" applyBorder="1" applyAlignment="1" applyProtection="1">
      <alignment horizontal="justify" vertical="center" wrapText="1"/>
      <protection locked="0"/>
    </xf>
    <xf numFmtId="0" fontId="87" fillId="75" borderId="110" xfId="0" applyFont="1" applyFill="1" applyBorder="1" applyAlignment="1">
      <alignment horizontal="justify" vertical="center" wrapText="1"/>
    </xf>
    <xf numFmtId="0" fontId="87" fillId="0" borderId="93" xfId="0" applyFont="1" applyBorder="1" applyAlignment="1">
      <alignment horizontal="justify" vertical="center" wrapText="1"/>
    </xf>
    <xf numFmtId="0" fontId="87" fillId="33" borderId="93" xfId="0" applyFont="1" applyFill="1" applyBorder="1" applyAlignment="1">
      <alignment horizontal="justify" vertical="center" wrapText="1"/>
    </xf>
    <xf numFmtId="0" fontId="88" fillId="0" borderId="93" xfId="0" applyFont="1" applyBorder="1" applyAlignment="1" applyProtection="1">
      <alignment horizontal="justify" vertical="center" wrapText="1"/>
      <protection locked="0"/>
    </xf>
    <xf numFmtId="0" fontId="0" fillId="0" borderId="93" xfId="0" applyBorder="1" applyAlignment="1">
      <alignment horizontal="justify" vertical="center" wrapText="1"/>
    </xf>
    <xf numFmtId="0" fontId="86" fillId="0" borderId="93" xfId="0" applyFont="1" applyBorder="1" applyAlignment="1">
      <alignment horizontal="justify" vertical="center" wrapText="1"/>
    </xf>
    <xf numFmtId="0" fontId="86" fillId="33" borderId="93" xfId="0" applyFont="1" applyFill="1" applyBorder="1" applyAlignment="1">
      <alignment horizontal="justify" vertical="center" wrapText="1"/>
    </xf>
    <xf numFmtId="0" fontId="86" fillId="88" borderId="93" xfId="0" applyFont="1" applyFill="1" applyBorder="1" applyAlignment="1">
      <alignment horizontal="justify" vertical="center" wrapText="1"/>
    </xf>
    <xf numFmtId="0" fontId="87" fillId="88" borderId="93" xfId="0" applyFont="1" applyFill="1" applyBorder="1" applyAlignment="1">
      <alignment horizontal="justify" vertical="center" wrapText="1"/>
    </xf>
    <xf numFmtId="0" fontId="0" fillId="88" borderId="93" xfId="0" applyFill="1" applyBorder="1" applyAlignment="1">
      <alignment horizontal="justify" vertical="center" wrapText="1"/>
    </xf>
    <xf numFmtId="0" fontId="0" fillId="82" borderId="93" xfId="0" applyFill="1" applyBorder="1" applyAlignment="1">
      <alignment horizontal="justify" vertical="center" wrapText="1"/>
    </xf>
    <xf numFmtId="0" fontId="0" fillId="88" borderId="93" xfId="0" applyFill="1" applyBorder="1" applyAlignment="1">
      <alignment vertical="center" wrapText="1"/>
    </xf>
    <xf numFmtId="0" fontId="0" fillId="33" borderId="93" xfId="0" applyFill="1" applyBorder="1" applyAlignment="1">
      <alignment horizontal="justify" vertical="center" wrapText="1"/>
    </xf>
    <xf numFmtId="0" fontId="87" fillId="74" borderId="93" xfId="0" applyFont="1" applyFill="1" applyBorder="1" applyAlignment="1">
      <alignment horizontal="justify" vertical="center" wrapText="1"/>
    </xf>
    <xf numFmtId="0" fontId="87" fillId="82" borderId="93" xfId="0" applyFont="1" applyFill="1" applyBorder="1" applyAlignment="1">
      <alignment horizontal="justify" vertical="center" wrapText="1"/>
    </xf>
    <xf numFmtId="0" fontId="0" fillId="86" borderId="93" xfId="0" applyFill="1" applyBorder="1" applyAlignment="1">
      <alignment horizontal="justify" vertical="center" wrapText="1"/>
    </xf>
    <xf numFmtId="0" fontId="87" fillId="89" borderId="93" xfId="0" applyFont="1" applyFill="1" applyBorder="1" applyAlignment="1">
      <alignment horizontal="justify" vertical="center" wrapText="1"/>
    </xf>
    <xf numFmtId="0" fontId="0" fillId="82" borderId="93" xfId="0" applyFill="1" applyBorder="1" applyAlignment="1">
      <alignment vertical="center" wrapText="1"/>
    </xf>
    <xf numFmtId="0" fontId="86" fillId="82" borderId="93" xfId="0" applyFont="1" applyFill="1" applyBorder="1" applyAlignment="1">
      <alignment horizontal="justify" vertical="center" wrapText="1"/>
    </xf>
    <xf numFmtId="0" fontId="0" fillId="33" borderId="41" xfId="0" applyFill="1" applyBorder="1" applyAlignment="1">
      <alignment horizontal="left" vertical="center" wrapText="1"/>
    </xf>
    <xf numFmtId="0" fontId="0" fillId="33" borderId="32" xfId="0" applyFill="1" applyBorder="1" applyAlignment="1">
      <alignment horizontal="left" vertical="center" wrapText="1"/>
    </xf>
    <xf numFmtId="0" fontId="0" fillId="82" borderId="72" xfId="0" applyFill="1" applyBorder="1" applyAlignment="1">
      <alignment horizontal="justify" vertical="center" wrapText="1"/>
    </xf>
    <xf numFmtId="0" fontId="0" fillId="40" borderId="32" xfId="0" applyFill="1" applyBorder="1" applyAlignment="1">
      <alignment horizontal="left" vertical="center" wrapText="1"/>
    </xf>
    <xf numFmtId="0" fontId="0" fillId="0" borderId="32" xfId="0" applyBorder="1" applyAlignment="1">
      <alignment horizontal="left" vertical="center" wrapText="1"/>
    </xf>
    <xf numFmtId="0" fontId="0" fillId="88" borderId="32" xfId="0" applyFill="1" applyBorder="1" applyAlignment="1">
      <alignment horizontal="left" vertical="center" wrapText="1"/>
    </xf>
    <xf numFmtId="0" fontId="0" fillId="33" borderId="0" xfId="0" applyFill="1" applyAlignment="1">
      <alignment vertical="center"/>
    </xf>
    <xf numFmtId="0" fontId="0" fillId="86" borderId="32" xfId="0" applyFill="1" applyBorder="1" applyAlignment="1">
      <alignment horizontal="left" vertical="center" wrapText="1"/>
    </xf>
    <xf numFmtId="0" fontId="0" fillId="0" borderId="111" xfId="0" applyBorder="1" applyAlignment="1">
      <alignment horizontal="justify" vertical="center" wrapText="1"/>
    </xf>
    <xf numFmtId="0" fontId="0" fillId="82" borderId="87" xfId="0" applyFill="1" applyBorder="1" applyAlignment="1">
      <alignment horizontal="justify" vertical="center" wrapText="1"/>
    </xf>
    <xf numFmtId="0" fontId="0" fillId="33" borderId="0" xfId="0" applyFill="1" applyAlignment="1">
      <alignment horizontal="left" vertical="center" wrapText="1"/>
    </xf>
    <xf numFmtId="0" fontId="0" fillId="33" borderId="57" xfId="0" applyFill="1" applyBorder="1" applyAlignment="1">
      <alignment horizontal="left" vertical="center" wrapText="1"/>
    </xf>
    <xf numFmtId="0" fontId="0" fillId="88" borderId="0" xfId="0" applyFill="1" applyAlignment="1">
      <alignment horizontal="left" vertical="center" wrapText="1"/>
    </xf>
    <xf numFmtId="0" fontId="0" fillId="84" borderId="90" xfId="0" applyFill="1" applyBorder="1"/>
    <xf numFmtId="0" fontId="0" fillId="40" borderId="0" xfId="0" applyFill="1" applyAlignment="1">
      <alignment horizontal="left" vertical="center" wrapText="1"/>
    </xf>
    <xf numFmtId="0" fontId="0" fillId="39" borderId="92" xfId="0" applyFill="1" applyBorder="1"/>
    <xf numFmtId="0" fontId="0" fillId="33" borderId="24" xfId="0" applyFill="1" applyBorder="1" applyAlignment="1">
      <alignment horizontal="left" vertical="center" wrapText="1"/>
    </xf>
    <xf numFmtId="0" fontId="86" fillId="0" borderId="33" xfId="0" applyFont="1" applyBorder="1" applyAlignment="1">
      <alignment horizontal="justify" vertical="center" wrapText="1"/>
    </xf>
    <xf numFmtId="0" fontId="0" fillId="86" borderId="96" xfId="0" applyFill="1" applyBorder="1" applyAlignment="1">
      <alignment horizontal="justify" vertical="center" wrapText="1"/>
    </xf>
    <xf numFmtId="0" fontId="0" fillId="75" borderId="96" xfId="0" applyFill="1" applyBorder="1"/>
    <xf numFmtId="0" fontId="0" fillId="88" borderId="57" xfId="0" applyFill="1" applyBorder="1" applyAlignment="1">
      <alignment horizontal="left" vertical="center" wrapText="1"/>
    </xf>
    <xf numFmtId="0" fontId="0" fillId="39" borderId="85" xfId="0" applyFill="1" applyBorder="1" applyAlignment="1">
      <alignment horizontal="justify" vertical="center" wrapText="1"/>
    </xf>
    <xf numFmtId="0" fontId="0" fillId="39" borderId="85" xfId="0" applyFill="1" applyBorder="1"/>
    <xf numFmtId="0" fontId="0" fillId="86" borderId="85" xfId="0" applyFill="1" applyBorder="1" applyAlignment="1">
      <alignment horizontal="justify" vertical="center" wrapText="1"/>
    </xf>
    <xf numFmtId="0" fontId="0" fillId="40" borderId="57" xfId="0" applyFill="1" applyBorder="1" applyAlignment="1">
      <alignment horizontal="left" vertical="center" wrapText="1"/>
    </xf>
    <xf numFmtId="0" fontId="0" fillId="0" borderId="57" xfId="0" applyBorder="1" applyAlignment="1">
      <alignment horizontal="justify" vertical="center" wrapText="1"/>
    </xf>
    <xf numFmtId="0" fontId="0" fillId="33" borderId="78" xfId="0" applyFill="1" applyBorder="1" applyAlignment="1">
      <alignment horizontal="left" vertical="center" wrapText="1"/>
    </xf>
    <xf numFmtId="0" fontId="87" fillId="0" borderId="110" xfId="0" applyFont="1" applyBorder="1" applyAlignment="1">
      <alignment horizontal="justify" vertical="center" wrapText="1"/>
    </xf>
    <xf numFmtId="0" fontId="0" fillId="0" borderId="32" xfId="0" applyBorder="1" applyAlignment="1">
      <alignment horizontal="center" vertical="center" wrapText="1"/>
    </xf>
    <xf numFmtId="0" fontId="87" fillId="0" borderId="23" xfId="0" applyFont="1" applyBorder="1" applyAlignment="1">
      <alignment horizontal="justify" vertical="center" wrapText="1"/>
    </xf>
    <xf numFmtId="0" fontId="87" fillId="0" borderId="31" xfId="0" applyFont="1" applyBorder="1" applyAlignment="1">
      <alignment horizontal="justify" vertical="center" wrapText="1"/>
    </xf>
    <xf numFmtId="0" fontId="87" fillId="0" borderId="28" xfId="0" applyFont="1" applyBorder="1" applyAlignment="1">
      <alignment horizontal="justify" vertical="center" wrapText="1"/>
    </xf>
    <xf numFmtId="0" fontId="87" fillId="0" borderId="29" xfId="0" applyFont="1" applyBorder="1" applyAlignment="1">
      <alignment horizontal="justify" vertical="center" wrapText="1"/>
    </xf>
    <xf numFmtId="0" fontId="86" fillId="84" borderId="106" xfId="0" applyFont="1" applyFill="1" applyBorder="1" applyAlignment="1">
      <alignment horizontal="justify" vertical="center" wrapText="1"/>
    </xf>
    <xf numFmtId="0" fontId="86" fillId="86" borderId="108" xfId="0" applyFont="1" applyFill="1" applyBorder="1" applyAlignment="1">
      <alignment horizontal="justify" vertical="center" wrapText="1"/>
    </xf>
    <xf numFmtId="0" fontId="86" fillId="0" borderId="113" xfId="0" applyFont="1" applyBorder="1" applyAlignment="1">
      <alignment horizontal="justify" vertical="center" wrapText="1"/>
    </xf>
    <xf numFmtId="0" fontId="86" fillId="82" borderId="106" xfId="0" applyFont="1" applyFill="1" applyBorder="1" applyAlignment="1">
      <alignment horizontal="justify" vertical="center" wrapText="1"/>
    </xf>
    <xf numFmtId="0" fontId="86" fillId="82" borderId="107" xfId="0" applyFont="1" applyFill="1" applyBorder="1" applyAlignment="1">
      <alignment horizontal="justify" vertical="center" wrapText="1"/>
    </xf>
    <xf numFmtId="0" fontId="86" fillId="86" borderId="109" xfId="0" applyFont="1" applyFill="1" applyBorder="1" applyAlignment="1">
      <alignment horizontal="justify" vertical="center" wrapText="1"/>
    </xf>
    <xf numFmtId="0" fontId="86" fillId="86" borderId="95" xfId="0" applyFont="1" applyFill="1" applyBorder="1" applyAlignment="1">
      <alignment horizontal="justify" vertical="center" wrapText="1"/>
    </xf>
    <xf numFmtId="0" fontId="0" fillId="40" borderId="23" xfId="0" applyFill="1" applyBorder="1" applyAlignment="1">
      <alignment horizontal="justify" vertical="center" wrapText="1"/>
    </xf>
    <xf numFmtId="0" fontId="87" fillId="40" borderId="31" xfId="0" applyFont="1" applyFill="1" applyBorder="1" applyAlignment="1">
      <alignment horizontal="justify" vertical="center" wrapText="1"/>
    </xf>
    <xf numFmtId="0" fontId="86" fillId="40" borderId="28" xfId="0" applyFont="1" applyFill="1" applyBorder="1" applyAlignment="1">
      <alignment horizontal="justify" vertical="center" wrapText="1"/>
    </xf>
    <xf numFmtId="0" fontId="86" fillId="40" borderId="29" xfId="0" applyFont="1" applyFill="1" applyBorder="1" applyAlignment="1">
      <alignment horizontal="justify" vertical="center" wrapText="1"/>
    </xf>
    <xf numFmtId="0" fontId="86" fillId="40" borderId="23" xfId="0" applyFont="1" applyFill="1" applyBorder="1" applyAlignment="1">
      <alignment horizontal="justify" vertical="center" wrapText="1"/>
    </xf>
    <xf numFmtId="0" fontId="86" fillId="0" borderId="55" xfId="0" applyFont="1" applyBorder="1" applyAlignment="1">
      <alignment horizontal="justify" vertical="center" wrapText="1"/>
    </xf>
    <xf numFmtId="0" fontId="0" fillId="33" borderId="62" xfId="0" applyFill="1" applyBorder="1" applyAlignment="1">
      <alignment horizontal="left" vertical="center" wrapText="1"/>
    </xf>
    <xf numFmtId="0" fontId="86" fillId="0" borderId="57" xfId="0" applyFont="1" applyBorder="1" applyAlignment="1">
      <alignment horizontal="justify" vertical="center" wrapText="1"/>
    </xf>
    <xf numFmtId="0" fontId="86" fillId="0" borderId="71" xfId="0" applyFont="1" applyBorder="1" applyAlignment="1">
      <alignment horizontal="justify" vertical="center" wrapText="1"/>
    </xf>
    <xf numFmtId="0" fontId="86" fillId="0" borderId="83" xfId="0" applyFont="1" applyBorder="1" applyAlignment="1">
      <alignment horizontal="justify" vertical="center" wrapText="1"/>
    </xf>
    <xf numFmtId="0" fontId="0" fillId="0" borderId="110" xfId="0" applyBorder="1" applyAlignment="1">
      <alignment horizontal="justify" vertical="center" wrapText="1"/>
    </xf>
    <xf numFmtId="0" fontId="0" fillId="88" borderId="23" xfId="0" applyFill="1" applyBorder="1" applyAlignment="1">
      <alignment horizontal="left" vertical="center" wrapText="1"/>
    </xf>
    <xf numFmtId="0" fontId="0" fillId="88" borderId="32" xfId="0" applyFill="1" applyBorder="1" applyAlignment="1">
      <alignment horizontal="center" vertical="center" wrapText="1"/>
    </xf>
    <xf numFmtId="0" fontId="86" fillId="86" borderId="60" xfId="0" applyFont="1" applyFill="1" applyBorder="1" applyAlignment="1">
      <alignment horizontal="justify" vertical="center" wrapText="1"/>
    </xf>
    <xf numFmtId="0" fontId="86" fillId="33" borderId="34" xfId="0" applyFont="1" applyFill="1" applyBorder="1" applyAlignment="1">
      <alignment horizontal="justify" vertical="center" wrapText="1"/>
    </xf>
    <xf numFmtId="0" fontId="87" fillId="33" borderId="40" xfId="0" applyFont="1" applyFill="1" applyBorder="1" applyAlignment="1">
      <alignment horizontal="justify" vertical="center" wrapText="1"/>
    </xf>
    <xf numFmtId="0" fontId="86" fillId="33" borderId="37" xfId="0" applyFont="1" applyFill="1" applyBorder="1" applyAlignment="1">
      <alignment horizontal="justify" vertical="center" wrapText="1"/>
    </xf>
    <xf numFmtId="0" fontId="86" fillId="33" borderId="114" xfId="0" applyFont="1" applyFill="1" applyBorder="1" applyAlignment="1">
      <alignment horizontal="justify" vertical="center" wrapText="1"/>
    </xf>
    <xf numFmtId="0" fontId="86" fillId="0" borderId="34" xfId="0" applyFont="1" applyBorder="1" applyAlignment="1">
      <alignment horizontal="justify" vertical="center" wrapText="1"/>
    </xf>
    <xf numFmtId="0" fontId="0" fillId="0" borderId="24" xfId="0" applyBorder="1" applyAlignment="1">
      <alignment horizontal="center" vertical="center" wrapText="1"/>
    </xf>
    <xf numFmtId="0" fontId="86" fillId="33" borderId="40" xfId="0" applyFont="1" applyFill="1" applyBorder="1" applyAlignment="1">
      <alignment horizontal="justify" vertical="center" wrapText="1"/>
    </xf>
    <xf numFmtId="0" fontId="0" fillId="33" borderId="37" xfId="0" applyFill="1" applyBorder="1" applyAlignment="1">
      <alignment horizontal="left" vertical="center" wrapText="1"/>
    </xf>
    <xf numFmtId="0" fontId="87" fillId="33" borderId="31" xfId="0" applyFont="1" applyFill="1" applyBorder="1" applyAlignment="1">
      <alignment horizontal="justify" vertical="center" wrapText="1"/>
    </xf>
    <xf numFmtId="0" fontId="0" fillId="33" borderId="28" xfId="0" applyFill="1" applyBorder="1" applyAlignment="1">
      <alignment horizontal="justify" vertical="center" wrapText="1"/>
    </xf>
    <xf numFmtId="0" fontId="69" fillId="36" borderId="1" xfId="0" applyFont="1" applyFill="1" applyBorder="1" applyAlignment="1">
      <alignment horizontal="center" vertical="center" wrapText="1"/>
    </xf>
    <xf numFmtId="0" fontId="0" fillId="41" borderId="21" xfId="0" applyFill="1" applyBorder="1" applyAlignment="1">
      <alignment horizontal="center" vertical="center" wrapText="1"/>
    </xf>
    <xf numFmtId="0" fontId="89" fillId="90" borderId="21" xfId="0" applyFont="1" applyFill="1" applyBorder="1" applyAlignment="1">
      <alignment horizontal="center" vertical="center" wrapText="1"/>
    </xf>
    <xf numFmtId="0" fontId="69" fillId="81" borderId="2" xfId="0" applyFont="1" applyFill="1" applyBorder="1" applyAlignment="1">
      <alignment horizontal="center" vertical="center" wrapText="1"/>
    </xf>
    <xf numFmtId="0" fontId="69" fillId="73" borderId="21" xfId="0" applyFont="1" applyFill="1" applyBorder="1" applyAlignment="1">
      <alignment horizontal="center" vertical="center" wrapText="1"/>
    </xf>
    <xf numFmtId="0" fontId="89" fillId="90" borderId="42" xfId="0" applyFont="1" applyFill="1" applyBorder="1" applyAlignment="1">
      <alignment horizontal="center" vertical="center" wrapText="1"/>
    </xf>
    <xf numFmtId="0" fontId="69" fillId="39" borderId="18" xfId="0" applyFont="1" applyFill="1" applyBorder="1" applyAlignment="1">
      <alignment horizontal="center" vertical="center" wrapText="1"/>
    </xf>
    <xf numFmtId="0" fontId="89" fillId="80" borderId="19" xfId="0" applyFont="1" applyFill="1" applyBorder="1" applyAlignment="1">
      <alignment horizontal="center" vertical="center" wrapText="1"/>
    </xf>
    <xf numFmtId="0" fontId="89" fillId="83" borderId="21" xfId="0" applyFont="1" applyFill="1" applyBorder="1" applyAlignment="1">
      <alignment horizontal="center" vertical="center" wrapText="1"/>
    </xf>
    <xf numFmtId="0" fontId="89" fillId="78" borderId="21" xfId="0" applyFont="1" applyFill="1" applyBorder="1" applyAlignment="1">
      <alignment horizontal="center" vertical="center" wrapText="1"/>
    </xf>
    <xf numFmtId="0" fontId="89" fillId="79" borderId="21" xfId="0" applyFont="1" applyFill="1" applyBorder="1" applyAlignment="1">
      <alignment horizontal="center" vertical="center" wrapText="1"/>
    </xf>
    <xf numFmtId="0" fontId="89" fillId="77" borderId="19" xfId="0" applyFont="1" applyFill="1" applyBorder="1" applyAlignment="1">
      <alignment horizontal="center" vertical="center" wrapText="1"/>
    </xf>
    <xf numFmtId="0" fontId="89" fillId="90" borderId="19" xfId="0" applyFont="1" applyFill="1" applyBorder="1" applyAlignment="1">
      <alignment horizontal="center" vertical="center" wrapText="1"/>
    </xf>
    <xf numFmtId="0" fontId="0" fillId="86" borderId="115" xfId="0" applyFill="1" applyBorder="1"/>
    <xf numFmtId="0" fontId="0" fillId="0" borderId="79" xfId="0" applyBorder="1" applyAlignment="1">
      <alignment horizontal="center" vertical="center" wrapText="1"/>
    </xf>
    <xf numFmtId="0" fontId="86" fillId="33" borderId="28" xfId="0" applyFont="1" applyFill="1" applyBorder="1" applyAlignment="1">
      <alignment horizontal="justify" vertical="center" wrapText="1"/>
    </xf>
    <xf numFmtId="0" fontId="86" fillId="86" borderId="37" xfId="0" applyFont="1" applyFill="1" applyBorder="1" applyAlignment="1">
      <alignment horizontal="justify" vertical="center" wrapText="1"/>
    </xf>
    <xf numFmtId="0" fontId="0" fillId="0" borderId="6" xfId="0" applyBorder="1" applyAlignment="1">
      <alignment horizontal="center" vertical="center" wrapText="1"/>
    </xf>
    <xf numFmtId="0" fontId="0" fillId="0" borderId="6" xfId="0" applyBorder="1" applyAlignment="1">
      <alignment horizontal="center"/>
    </xf>
    <xf numFmtId="0" fontId="86" fillId="86" borderId="105" xfId="0" applyFont="1" applyFill="1" applyBorder="1" applyAlignment="1">
      <alignment horizontal="justify" vertical="center" wrapText="1"/>
    </xf>
    <xf numFmtId="0" fontId="86" fillId="86" borderId="28" xfId="0" applyFont="1" applyFill="1" applyBorder="1" applyAlignment="1">
      <alignment horizontal="justify" vertical="center" wrapText="1"/>
    </xf>
    <xf numFmtId="0" fontId="0" fillId="0" borderId="28" xfId="0" applyBorder="1" applyAlignment="1">
      <alignment horizontal="justify" vertical="center" wrapText="1"/>
    </xf>
    <xf numFmtId="0" fontId="0" fillId="86" borderId="46" xfId="0" applyFill="1" applyBorder="1"/>
    <xf numFmtId="0" fontId="0" fillId="86" borderId="0" xfId="0" applyFill="1"/>
    <xf numFmtId="0" fontId="0" fillId="0" borderId="37" xfId="0" applyBorder="1" applyAlignment="1">
      <alignment horizontal="justify" vertical="center" wrapText="1"/>
    </xf>
    <xf numFmtId="0" fontId="0" fillId="0" borderId="35" xfId="0" applyBorder="1" applyAlignment="1">
      <alignment horizontal="justify" vertical="center" wrapText="1"/>
    </xf>
    <xf numFmtId="0" fontId="0" fillId="0" borderId="22" xfId="0" applyBorder="1" applyAlignment="1">
      <alignment horizontal="justify" vertical="center" wrapText="1"/>
    </xf>
    <xf numFmtId="0" fontId="0" fillId="0" borderId="116" xfId="0" applyBorder="1" applyAlignment="1">
      <alignment horizontal="justify" vertical="center" wrapText="1"/>
    </xf>
    <xf numFmtId="0" fontId="0" fillId="0" borderId="22" xfId="0" applyBorder="1" applyAlignment="1">
      <alignment horizontal="center"/>
    </xf>
    <xf numFmtId="0" fontId="0" fillId="0" borderId="22" xfId="0" applyBorder="1"/>
    <xf numFmtId="0" fontId="0" fillId="0" borderId="5" xfId="0" applyBorder="1" applyAlignment="1">
      <alignment horizontal="center"/>
    </xf>
    <xf numFmtId="0" fontId="0" fillId="89" borderId="23" xfId="0" applyFill="1" applyBorder="1" applyAlignment="1">
      <alignment horizontal="center" vertical="center" wrapText="1"/>
    </xf>
    <xf numFmtId="0" fontId="0" fillId="91" borderId="84" xfId="0" applyFill="1" applyBorder="1" applyAlignment="1">
      <alignment horizontal="justify" vertical="center" wrapText="1"/>
    </xf>
    <xf numFmtId="0" fontId="0" fillId="91" borderId="86" xfId="0" applyFill="1" applyBorder="1" applyAlignment="1">
      <alignment horizontal="justify" vertical="center" wrapText="1"/>
    </xf>
    <xf numFmtId="0" fontId="0" fillId="91" borderId="32" xfId="0" applyFill="1" applyBorder="1" applyAlignment="1">
      <alignment horizontal="left" vertical="center" wrapText="1"/>
    </xf>
    <xf numFmtId="0" fontId="86" fillId="91" borderId="85" xfId="0" applyFont="1" applyFill="1" applyBorder="1" applyAlignment="1">
      <alignment horizontal="justify" vertical="center" wrapText="1"/>
    </xf>
    <xf numFmtId="0" fontId="86" fillId="91" borderId="86" xfId="0" applyFont="1" applyFill="1" applyBorder="1" applyAlignment="1">
      <alignment horizontal="justify" vertical="center" wrapText="1"/>
    </xf>
    <xf numFmtId="0" fontId="0" fillId="33" borderId="32" xfId="0" applyFill="1" applyBorder="1" applyAlignment="1">
      <alignment horizontal="center" vertical="center" wrapText="1"/>
    </xf>
    <xf numFmtId="0" fontId="87" fillId="86" borderId="84" xfId="0" applyFont="1" applyFill="1" applyBorder="1" applyAlignment="1">
      <alignment horizontal="justify" vertical="center" wrapText="1"/>
    </xf>
    <xf numFmtId="0" fontId="87" fillId="86" borderId="90" xfId="0" applyFont="1" applyFill="1" applyBorder="1" applyAlignment="1">
      <alignment horizontal="justify" vertical="center" wrapText="1"/>
    </xf>
    <xf numFmtId="0" fontId="87" fillId="86" borderId="85" xfId="0" applyFont="1" applyFill="1" applyBorder="1" applyAlignment="1">
      <alignment horizontal="justify" vertical="center" wrapText="1"/>
    </xf>
    <xf numFmtId="0" fontId="0" fillId="86" borderId="85" xfId="0" applyFill="1" applyBorder="1"/>
    <xf numFmtId="0" fontId="0" fillId="86" borderId="79" xfId="0" applyFill="1" applyBorder="1" applyAlignment="1">
      <alignment horizontal="center" vertical="center" wrapText="1"/>
    </xf>
    <xf numFmtId="0" fontId="0" fillId="86" borderId="62" xfId="0" applyFill="1" applyBorder="1"/>
    <xf numFmtId="0" fontId="0" fillId="86" borderId="6" xfId="0" applyFill="1" applyBorder="1" applyAlignment="1">
      <alignment horizontal="center"/>
    </xf>
    <xf numFmtId="0" fontId="0" fillId="86" borderId="23" xfId="0" applyFill="1" applyBorder="1" applyAlignment="1">
      <alignment vertical="center" wrapText="1"/>
    </xf>
    <xf numFmtId="0" fontId="0" fillId="33" borderId="23" xfId="0" applyFill="1" applyBorder="1" applyAlignment="1">
      <alignment horizontal="center" vertical="center" wrapText="1"/>
    </xf>
    <xf numFmtId="0" fontId="0" fillId="33" borderId="95" xfId="0" applyFill="1" applyBorder="1" applyAlignment="1">
      <alignment horizontal="justify" vertical="center" wrapText="1"/>
    </xf>
    <xf numFmtId="0" fontId="0" fillId="86" borderId="0" xfId="0" applyFill="1" applyAlignment="1">
      <alignment horizontal="center" vertical="center" wrapText="1"/>
    </xf>
    <xf numFmtId="0" fontId="90" fillId="36" borderId="0" xfId="0" applyFont="1" applyFill="1" applyAlignment="1">
      <alignment horizontal="center" vertical="center" wrapText="1"/>
    </xf>
    <xf numFmtId="0" fontId="90" fillId="0" borderId="0" xfId="0" applyFont="1" applyAlignment="1">
      <alignment horizontal="center" vertical="center"/>
    </xf>
    <xf numFmtId="0" fontId="91" fillId="0" borderId="0" xfId="0" applyFont="1" applyAlignment="1">
      <alignment horizontal="center" vertical="center"/>
    </xf>
    <xf numFmtId="0" fontId="0" fillId="33" borderId="71" xfId="0" applyFill="1" applyBorder="1" applyAlignment="1">
      <alignment horizontal="center" vertical="center" wrapText="1"/>
    </xf>
    <xf numFmtId="0" fontId="0" fillId="33" borderId="44" xfId="0" applyFill="1" applyBorder="1" applyAlignment="1">
      <alignment horizontal="justify" vertical="center" wrapText="1"/>
    </xf>
    <xf numFmtId="0" fontId="0" fillId="0" borderId="44" xfId="0" applyBorder="1" applyAlignment="1">
      <alignment horizontal="justify" vertical="center" wrapText="1"/>
    </xf>
    <xf numFmtId="0" fontId="0" fillId="87" borderId="79" xfId="0" applyFill="1" applyBorder="1" applyAlignment="1">
      <alignment horizontal="justify" vertical="center" wrapText="1"/>
    </xf>
    <xf numFmtId="0" fontId="0" fillId="0" borderId="117" xfId="0" applyBorder="1" applyAlignment="1">
      <alignment horizontal="justify" vertical="center" wrapText="1"/>
    </xf>
    <xf numFmtId="0" fontId="0" fillId="0" borderId="118" xfId="0" applyBorder="1" applyAlignment="1">
      <alignment horizontal="justify" vertical="center" wrapText="1"/>
    </xf>
    <xf numFmtId="0" fontId="0" fillId="0" borderId="119" xfId="0" applyBorder="1" applyAlignment="1">
      <alignment horizontal="justify" vertical="center" wrapText="1"/>
    </xf>
    <xf numFmtId="0" fontId="0" fillId="75" borderId="117" xfId="0" applyFill="1" applyBorder="1" applyAlignment="1">
      <alignment horizontal="justify" vertical="center" wrapText="1"/>
    </xf>
    <xf numFmtId="0" fontId="0" fillId="0" borderId="79" xfId="0" applyBorder="1" applyAlignment="1">
      <alignment horizontal="justify" vertical="center" wrapText="1"/>
    </xf>
    <xf numFmtId="0" fontId="0" fillId="0" borderId="120" xfId="0" applyBorder="1" applyAlignment="1">
      <alignment horizontal="justify" vertical="center" wrapText="1"/>
    </xf>
    <xf numFmtId="0" fontId="86" fillId="0" borderId="120" xfId="0" applyFont="1" applyBorder="1" applyAlignment="1">
      <alignment horizontal="justify" vertical="center" wrapText="1"/>
    </xf>
    <xf numFmtId="0" fontId="0" fillId="40" borderId="79" xfId="0" applyFill="1" applyBorder="1" applyAlignment="1">
      <alignment horizontal="justify" vertical="center" wrapText="1"/>
    </xf>
    <xf numFmtId="0" fontId="0" fillId="0" borderId="6" xfId="0" applyBorder="1" applyAlignment="1">
      <alignment horizontal="justify" vertical="center" wrapText="1"/>
    </xf>
    <xf numFmtId="0" fontId="0" fillId="88" borderId="120" xfId="0" applyFill="1" applyBorder="1" applyAlignment="1">
      <alignment horizontal="justify" vertical="center" wrapText="1"/>
    </xf>
    <xf numFmtId="0" fontId="86" fillId="88" borderId="120" xfId="0" applyFont="1" applyFill="1" applyBorder="1" applyAlignment="1">
      <alignment horizontal="justify" vertical="center" wrapText="1"/>
    </xf>
    <xf numFmtId="0" fontId="86" fillId="33" borderId="120" xfId="0" applyFont="1" applyFill="1" applyBorder="1" applyAlignment="1">
      <alignment horizontal="justify" vertical="center" wrapText="1"/>
    </xf>
    <xf numFmtId="0" fontId="0" fillId="33" borderId="120" xfId="0" applyFill="1" applyBorder="1" applyAlignment="1">
      <alignment horizontal="justify" vertical="center" wrapText="1"/>
    </xf>
    <xf numFmtId="0" fontId="86" fillId="76" borderId="120" xfId="0" applyFont="1" applyFill="1" applyBorder="1" applyAlignment="1">
      <alignment horizontal="justify" vertical="center" wrapText="1"/>
    </xf>
    <xf numFmtId="0" fontId="0" fillId="82" borderId="120" xfId="0" applyFill="1" applyBorder="1" applyAlignment="1">
      <alignment horizontal="justify" vertical="center" wrapText="1"/>
    </xf>
    <xf numFmtId="0" fontId="0" fillId="86" borderId="120" xfId="0" applyFill="1" applyBorder="1" applyAlignment="1">
      <alignment horizontal="justify" vertical="center" wrapText="1"/>
    </xf>
    <xf numFmtId="0" fontId="87" fillId="86" borderId="120" xfId="0" applyFont="1" applyFill="1" applyBorder="1" applyAlignment="1">
      <alignment horizontal="justify" vertical="center" wrapText="1"/>
    </xf>
    <xf numFmtId="0" fontId="86" fillId="86" borderId="120" xfId="0" applyFont="1" applyFill="1" applyBorder="1" applyAlignment="1">
      <alignment horizontal="justify" vertical="center" wrapText="1"/>
    </xf>
    <xf numFmtId="0" fontId="0" fillId="86" borderId="121" xfId="0" applyFill="1" applyBorder="1" applyAlignment="1">
      <alignment horizontal="justify" vertical="center" wrapText="1"/>
    </xf>
    <xf numFmtId="0" fontId="0" fillId="0" borderId="121" xfId="0" applyBorder="1" applyAlignment="1">
      <alignment horizontal="justify" vertical="center" wrapText="1"/>
    </xf>
    <xf numFmtId="0" fontId="86" fillId="33" borderId="96" xfId="0" applyFont="1" applyFill="1" applyBorder="1" applyAlignment="1">
      <alignment horizontal="justify" vertical="center" wrapText="1"/>
    </xf>
    <xf numFmtId="0" fontId="0" fillId="82" borderId="85" xfId="0" applyFill="1" applyBorder="1" applyAlignment="1">
      <alignment vertical="center" wrapText="1"/>
    </xf>
    <xf numFmtId="0" fontId="86" fillId="86" borderId="88" xfId="0" applyFont="1" applyFill="1" applyBorder="1" applyAlignment="1">
      <alignment horizontal="justify" vertical="center" wrapText="1"/>
    </xf>
    <xf numFmtId="0" fontId="87" fillId="33" borderId="113" xfId="0" applyFont="1" applyFill="1" applyBorder="1" applyAlignment="1">
      <alignment horizontal="justify" vertical="center" wrapText="1"/>
    </xf>
    <xf numFmtId="0" fontId="0" fillId="33" borderId="106" xfId="0" applyFill="1" applyBorder="1" applyAlignment="1">
      <alignment horizontal="justify" vertical="center" wrapText="1"/>
    </xf>
    <xf numFmtId="0" fontId="0" fillId="33" borderId="107" xfId="0" applyFill="1" applyBorder="1" applyAlignment="1">
      <alignment horizontal="justify" vertical="center" wrapText="1"/>
    </xf>
    <xf numFmtId="0" fontId="0" fillId="33" borderId="109" xfId="0" applyFill="1" applyBorder="1" applyAlignment="1">
      <alignment horizontal="justify" vertical="center" wrapText="1"/>
    </xf>
    <xf numFmtId="0" fontId="0" fillId="33" borderId="118" xfId="0" applyFill="1" applyBorder="1" applyAlignment="1">
      <alignment horizontal="justify" vertical="center" wrapText="1"/>
    </xf>
    <xf numFmtId="0" fontId="0" fillId="33" borderId="62" xfId="0" applyFill="1" applyBorder="1"/>
    <xf numFmtId="0" fontId="0" fillId="33" borderId="79" xfId="0" applyFill="1" applyBorder="1" applyAlignment="1">
      <alignment horizontal="center" vertical="center" wrapText="1"/>
    </xf>
    <xf numFmtId="0" fontId="0" fillId="33" borderId="96" xfId="0" applyFill="1" applyBorder="1" applyAlignment="1">
      <alignment horizontal="justify" vertical="center" wrapText="1"/>
    </xf>
    <xf numFmtId="0" fontId="0" fillId="33" borderId="117" xfId="0" applyFill="1" applyBorder="1" applyAlignment="1">
      <alignment horizontal="justify" vertical="center" wrapText="1"/>
    </xf>
    <xf numFmtId="0" fontId="0" fillId="33" borderId="62" xfId="0" applyFill="1" applyBorder="1" applyAlignment="1">
      <alignment horizontal="center" vertical="center"/>
    </xf>
    <xf numFmtId="0" fontId="0" fillId="33" borderId="6" xfId="0" applyFill="1" applyBorder="1" applyAlignment="1">
      <alignment horizontal="center" vertical="center" wrapText="1"/>
    </xf>
    <xf numFmtId="0" fontId="91" fillId="0" borderId="0" xfId="0" applyFont="1" applyAlignment="1">
      <alignment horizontal="center" vertical="center" wrapText="1"/>
    </xf>
    <xf numFmtId="0" fontId="0" fillId="86" borderId="32" xfId="0" applyFill="1" applyBorder="1" applyAlignment="1">
      <alignment horizontal="center" vertical="center" wrapText="1"/>
    </xf>
    <xf numFmtId="0" fontId="0" fillId="86" borderId="86" xfId="0" applyFill="1" applyBorder="1" applyAlignment="1">
      <alignment vertical="center" wrapText="1"/>
    </xf>
    <xf numFmtId="0" fontId="0" fillId="86" borderId="92" xfId="0" applyFill="1" applyBorder="1" applyAlignment="1">
      <alignment vertical="center" wrapText="1"/>
    </xf>
    <xf numFmtId="0" fontId="0" fillId="86" borderId="90" xfId="0" applyFill="1" applyBorder="1"/>
    <xf numFmtId="0" fontId="0" fillId="86" borderId="84" xfId="0" applyFill="1" applyBorder="1"/>
    <xf numFmtId="0" fontId="0" fillId="86" borderId="57" xfId="0" applyFill="1" applyBorder="1" applyAlignment="1">
      <alignment horizontal="left" vertical="center" wrapText="1"/>
    </xf>
    <xf numFmtId="0" fontId="0" fillId="86" borderId="6" xfId="0" applyFill="1" applyBorder="1" applyAlignment="1">
      <alignment horizontal="center" vertical="center" wrapText="1"/>
    </xf>
    <xf numFmtId="0" fontId="0" fillId="0" borderId="55" xfId="0" applyBorder="1" applyAlignment="1">
      <alignment horizontal="justify" vertical="center" wrapText="1"/>
    </xf>
    <xf numFmtId="0" fontId="87" fillId="86" borderId="93" xfId="0" applyFont="1" applyFill="1" applyBorder="1" applyAlignment="1">
      <alignment horizontal="justify" vertical="center" wrapText="1"/>
    </xf>
    <xf numFmtId="0" fontId="0" fillId="86" borderId="23" xfId="0" applyFill="1" applyBorder="1" applyAlignment="1">
      <alignment horizontal="center" vertical="center" wrapText="1"/>
    </xf>
    <xf numFmtId="0" fontId="0" fillId="33" borderId="23" xfId="0" applyFill="1" applyBorder="1" applyAlignment="1">
      <alignment horizontal="justify" vertical="center" wrapText="1"/>
    </xf>
    <xf numFmtId="0" fontId="0" fillId="0" borderId="96" xfId="0" applyBorder="1" applyAlignment="1">
      <alignment horizontal="center" vertical="center" wrapText="1"/>
    </xf>
    <xf numFmtId="0" fontId="0" fillId="0" borderId="95" xfId="0" applyBorder="1" applyAlignment="1">
      <alignment horizontal="center" vertical="center" wrapText="1"/>
    </xf>
    <xf numFmtId="0" fontId="0" fillId="0" borderId="85" xfId="0" applyBorder="1" applyAlignment="1">
      <alignment horizontal="center" vertical="center" wrapText="1"/>
    </xf>
    <xf numFmtId="0" fontId="0" fillId="0" borderId="23" xfId="0" applyBorder="1" applyAlignment="1">
      <alignment horizontal="left" vertical="center" wrapText="1"/>
    </xf>
    <xf numFmtId="0" fontId="67" fillId="33" borderId="23" xfId="0" applyFont="1" applyFill="1" applyBorder="1" applyAlignment="1">
      <alignment vertical="center" wrapText="1"/>
    </xf>
    <xf numFmtId="0" fontId="3" fillId="33" borderId="23" xfId="0" applyFont="1" applyFill="1" applyBorder="1" applyAlignment="1">
      <alignment horizontal="center" vertical="center" wrapText="1"/>
    </xf>
    <xf numFmtId="0" fontId="3" fillId="33" borderId="23" xfId="0" applyFont="1" applyFill="1" applyBorder="1" applyAlignment="1">
      <alignment vertical="center" wrapText="1"/>
    </xf>
    <xf numFmtId="0" fontId="0" fillId="33" borderId="23" xfId="0" applyFill="1" applyBorder="1"/>
    <xf numFmtId="0" fontId="87" fillId="33" borderId="23" xfId="0" applyFont="1" applyFill="1" applyBorder="1" applyAlignment="1">
      <alignment horizontal="justify" vertical="center" wrapText="1"/>
    </xf>
    <xf numFmtId="0" fontId="88" fillId="33" borderId="23" xfId="0" applyFont="1" applyFill="1" applyBorder="1" applyAlignment="1" applyProtection="1">
      <alignment horizontal="justify" vertical="center" wrapText="1"/>
      <protection locked="0"/>
    </xf>
    <xf numFmtId="0" fontId="3" fillId="0" borderId="34" xfId="0" applyFont="1" applyBorder="1" applyAlignment="1">
      <alignment vertical="center" wrapText="1"/>
    </xf>
    <xf numFmtId="0" fontId="0" fillId="33" borderId="23" xfId="0" applyFill="1" applyBorder="1" applyAlignment="1">
      <alignment horizontal="center" wrapText="1"/>
    </xf>
    <xf numFmtId="0" fontId="92" fillId="0" borderId="23" xfId="0" applyFont="1" applyBorder="1" applyAlignment="1">
      <alignment vertical="center" wrapText="1"/>
    </xf>
    <xf numFmtId="0" fontId="92" fillId="33" borderId="0" xfId="0" applyFont="1" applyFill="1" applyAlignment="1">
      <alignment vertical="center" wrapText="1"/>
    </xf>
    <xf numFmtId="0" fontId="92" fillId="0" borderId="23" xfId="0" applyFont="1" applyBorder="1" applyAlignment="1">
      <alignment horizontal="center" vertical="center" wrapText="1"/>
    </xf>
    <xf numFmtId="0" fontId="92" fillId="33" borderId="0" xfId="0" applyFont="1" applyFill="1" applyAlignment="1">
      <alignment vertical="center"/>
    </xf>
    <xf numFmtId="0" fontId="93" fillId="34" borderId="81" xfId="0" applyFont="1" applyFill="1" applyBorder="1" applyAlignment="1">
      <alignment horizontal="center" vertical="center" wrapText="1"/>
    </xf>
    <xf numFmtId="0" fontId="93" fillId="34" borderId="74" xfId="0" applyFont="1" applyFill="1" applyBorder="1" applyAlignment="1">
      <alignment horizontal="center" vertical="center" wrapText="1"/>
    </xf>
    <xf numFmtId="0" fontId="92" fillId="0" borderId="23" xfId="0" applyFont="1" applyBorder="1" applyAlignment="1">
      <alignment vertical="center"/>
    </xf>
    <xf numFmtId="0" fontId="92" fillId="33" borderId="23" xfId="0" applyFont="1" applyFill="1" applyBorder="1" applyAlignment="1">
      <alignment horizontal="center" vertical="center" wrapText="1"/>
    </xf>
    <xf numFmtId="0" fontId="92" fillId="0" borderId="23" xfId="0" applyFont="1" applyBorder="1" applyAlignment="1">
      <alignment horizontal="center" vertical="center"/>
    </xf>
    <xf numFmtId="0" fontId="92" fillId="33" borderId="0" xfId="0" applyFont="1" applyFill="1" applyAlignment="1">
      <alignment horizontal="center" vertical="center"/>
    </xf>
    <xf numFmtId="0" fontId="92" fillId="0" borderId="36" xfId="0" applyFont="1" applyBorder="1" applyAlignment="1">
      <alignment horizontal="center" vertical="center"/>
    </xf>
    <xf numFmtId="0" fontId="67" fillId="0" borderId="23" xfId="0" applyFont="1" applyBorder="1"/>
    <xf numFmtId="0" fontId="0" fillId="33" borderId="0" xfId="0" applyFill="1" applyAlignment="1">
      <alignment horizontal="center"/>
    </xf>
    <xf numFmtId="0" fontId="0" fillId="0" borderId="36" xfId="0" applyBorder="1" applyAlignment="1">
      <alignment horizontal="center"/>
    </xf>
    <xf numFmtId="0" fontId="0" fillId="0" borderId="36" xfId="0" applyBorder="1" applyAlignment="1">
      <alignment horizontal="center" vertical="center"/>
    </xf>
    <xf numFmtId="0" fontId="67" fillId="33" borderId="0" xfId="0" applyFont="1" applyFill="1"/>
    <xf numFmtId="0" fontId="67" fillId="0" borderId="23" xfId="0" applyFont="1" applyBorder="1" applyAlignment="1">
      <alignment vertical="center"/>
    </xf>
    <xf numFmtId="0" fontId="67" fillId="0" borderId="36" xfId="0" applyFont="1" applyBorder="1"/>
    <xf numFmtId="0" fontId="3" fillId="0" borderId="33" xfId="0" applyFont="1" applyBorder="1" applyAlignment="1">
      <alignment horizontal="center" vertical="center" wrapText="1"/>
    </xf>
    <xf numFmtId="0" fontId="0" fillId="0" borderId="23" xfId="0" applyBorder="1" applyAlignment="1">
      <alignment horizontal="center"/>
    </xf>
    <xf numFmtId="0" fontId="93" fillId="34" borderId="56" xfId="0" applyFont="1" applyFill="1" applyBorder="1" applyAlignment="1">
      <alignment horizontal="center" vertical="center" wrapText="1"/>
    </xf>
    <xf numFmtId="0" fontId="0" fillId="33" borderId="57" xfId="0" applyFill="1" applyBorder="1" applyAlignment="1">
      <alignment horizontal="center" vertical="center" wrapText="1"/>
    </xf>
    <xf numFmtId="0" fontId="0" fillId="0" borderId="4" xfId="0" applyBorder="1" applyAlignment="1">
      <alignment horizontal="center" vertical="center" wrapText="1"/>
    </xf>
    <xf numFmtId="0" fontId="1" fillId="33" borderId="3" xfId="0" applyFont="1" applyFill="1" applyBorder="1" applyAlignment="1">
      <alignment horizontal="center" vertical="center" wrapText="1"/>
    </xf>
    <xf numFmtId="0" fontId="1" fillId="73" borderId="3" xfId="0" applyFont="1" applyFill="1" applyBorder="1" applyAlignment="1">
      <alignment horizontal="center" vertical="center" wrapText="1"/>
    </xf>
    <xf numFmtId="0" fontId="1" fillId="39" borderId="3" xfId="0" applyFont="1" applyFill="1" applyBorder="1" applyAlignment="1">
      <alignment horizontal="center" vertical="center" wrapText="1"/>
    </xf>
    <xf numFmtId="0" fontId="1" fillId="40" borderId="3" xfId="0" applyFont="1" applyFill="1" applyBorder="1" applyAlignment="1">
      <alignment horizontal="center" vertical="center" wrapText="1"/>
    </xf>
    <xf numFmtId="0" fontId="1" fillId="41" borderId="3" xfId="0" applyFont="1" applyFill="1" applyBorder="1" applyAlignment="1">
      <alignment horizontal="center" vertical="center" wrapText="1"/>
    </xf>
    <xf numFmtId="0" fontId="0" fillId="33" borderId="56" xfId="0" applyFill="1" applyBorder="1" applyAlignment="1">
      <alignment horizontal="center" vertical="center" wrapText="1"/>
    </xf>
    <xf numFmtId="0" fontId="17" fillId="33" borderId="23" xfId="0" applyFont="1" applyFill="1" applyBorder="1" applyAlignment="1">
      <alignment horizontal="left" vertical="center" wrapText="1"/>
    </xf>
    <xf numFmtId="0" fontId="92" fillId="33" borderId="23" xfId="0" applyFont="1" applyFill="1" applyBorder="1" applyAlignment="1">
      <alignment vertical="center" wrapText="1"/>
    </xf>
    <xf numFmtId="0" fontId="17" fillId="33" borderId="23" xfId="0" applyFont="1" applyFill="1" applyBorder="1" applyAlignment="1">
      <alignment horizontal="justify" vertical="center" wrapText="1"/>
    </xf>
    <xf numFmtId="0" fontId="94" fillId="33" borderId="23" xfId="0" applyFont="1" applyFill="1" applyBorder="1" applyAlignment="1">
      <alignment horizontal="justify" vertical="center" wrapText="1"/>
    </xf>
    <xf numFmtId="0" fontId="87" fillId="33" borderId="23" xfId="0" applyFont="1" applyFill="1" applyBorder="1" applyAlignment="1">
      <alignment horizontal="left" vertical="center" wrapText="1"/>
    </xf>
    <xf numFmtId="0" fontId="87" fillId="33" borderId="23" xfId="0" applyFont="1" applyFill="1" applyBorder="1" applyAlignment="1" applyProtection="1">
      <alignment horizontal="justify" vertical="center" wrapText="1"/>
      <protection locked="0"/>
    </xf>
    <xf numFmtId="0" fontId="95" fillId="33" borderId="23" xfId="0" applyFont="1" applyFill="1" applyBorder="1" applyAlignment="1">
      <alignment vertical="center" wrapText="1"/>
    </xf>
    <xf numFmtId="0" fontId="0" fillId="33" borderId="31" xfId="0" applyFill="1" applyBorder="1"/>
    <xf numFmtId="0" fontId="96" fillId="0" borderId="23" xfId="0" applyFont="1" applyBorder="1" applyAlignment="1">
      <alignment horizontal="center" vertical="center" wrapText="1"/>
    </xf>
    <xf numFmtId="0" fontId="96" fillId="0" borderId="23" xfId="0" applyFont="1" applyBorder="1" applyAlignment="1">
      <alignment vertical="center" wrapText="1"/>
    </xf>
    <xf numFmtId="0" fontId="95" fillId="0" borderId="23" xfId="0" applyFont="1" applyBorder="1" applyAlignment="1">
      <alignment vertical="center" wrapText="1"/>
    </xf>
    <xf numFmtId="0" fontId="87" fillId="0" borderId="23" xfId="0" applyFont="1" applyBorder="1" applyAlignment="1">
      <alignment horizontal="center" vertical="center"/>
    </xf>
    <xf numFmtId="0" fontId="95" fillId="33" borderId="23" xfId="0" applyFont="1" applyFill="1" applyBorder="1" applyAlignment="1">
      <alignment horizontal="center" vertical="center" wrapText="1"/>
    </xf>
    <xf numFmtId="0" fontId="95" fillId="0" borderId="23" xfId="0" applyFont="1" applyBorder="1" applyAlignment="1">
      <alignment vertical="center"/>
    </xf>
    <xf numFmtId="0" fontId="95" fillId="0" borderId="23" xfId="0" applyFont="1" applyBorder="1" applyAlignment="1">
      <alignment horizontal="center" vertical="center" wrapText="1"/>
    </xf>
    <xf numFmtId="0" fontId="95" fillId="0" borderId="23" xfId="0" applyFont="1" applyBorder="1" applyAlignment="1">
      <alignment horizontal="center" vertical="center"/>
    </xf>
    <xf numFmtId="0" fontId="87" fillId="33" borderId="23" xfId="0" applyFont="1" applyFill="1" applyBorder="1" applyAlignment="1">
      <alignment vertical="center"/>
    </xf>
    <xf numFmtId="0" fontId="94" fillId="33" borderId="23" xfId="0" applyFont="1" applyFill="1" applyBorder="1" applyAlignment="1">
      <alignment horizontal="left" vertical="center" wrapText="1"/>
    </xf>
    <xf numFmtId="0" fontId="94" fillId="0" borderId="23" xfId="0" applyFont="1" applyBorder="1" applyAlignment="1">
      <alignment horizontal="justify" vertical="center" wrapText="1"/>
    </xf>
    <xf numFmtId="0" fontId="94" fillId="33" borderId="23" xfId="0" applyFont="1" applyFill="1" applyBorder="1" applyAlignment="1">
      <alignment vertical="center"/>
    </xf>
    <xf numFmtId="0" fontId="94" fillId="0" borderId="23" xfId="0" applyFont="1" applyBorder="1" applyAlignment="1">
      <alignment horizontal="center" vertical="center" wrapText="1"/>
    </xf>
    <xf numFmtId="0" fontId="94" fillId="33" borderId="23" xfId="0" applyFont="1" applyFill="1" applyBorder="1" applyAlignment="1">
      <alignment horizontal="center" vertical="center" wrapText="1"/>
    </xf>
    <xf numFmtId="0" fontId="87" fillId="0" borderId="0" xfId="0" applyFont="1" applyAlignment="1">
      <alignment horizontal="center" vertical="center" wrapText="1"/>
    </xf>
    <xf numFmtId="0" fontId="92" fillId="33" borderId="0" xfId="0" applyFont="1" applyFill="1" applyAlignment="1">
      <alignment horizontal="left" vertical="center"/>
    </xf>
    <xf numFmtId="0" fontId="87" fillId="33" borderId="23" xfId="0" applyFont="1" applyFill="1" applyBorder="1" applyAlignment="1">
      <alignment horizontal="justify" vertical="top" wrapText="1"/>
    </xf>
    <xf numFmtId="0" fontId="87" fillId="33" borderId="23" xfId="0" applyFont="1" applyFill="1" applyBorder="1" applyAlignment="1">
      <alignment vertical="center" wrapText="1"/>
    </xf>
    <xf numFmtId="0" fontId="87" fillId="0" borderId="23" xfId="0" applyFont="1" applyBorder="1" applyAlignment="1">
      <alignment horizontal="center" vertical="center" wrapText="1"/>
    </xf>
    <xf numFmtId="0" fontId="87" fillId="0" borderId="23" xfId="0" applyFont="1" applyBorder="1" applyAlignment="1">
      <alignment vertical="center" wrapText="1"/>
    </xf>
    <xf numFmtId="0" fontId="0" fillId="39" borderId="23" xfId="0" applyFill="1" applyBorder="1" applyAlignment="1">
      <alignment horizontal="left" vertical="center" wrapText="1"/>
    </xf>
    <xf numFmtId="0" fontId="0" fillId="39" borderId="4" xfId="0" applyFill="1" applyBorder="1" applyAlignment="1">
      <alignment horizontal="center" vertical="center" wrapText="1"/>
    </xf>
    <xf numFmtId="0" fontId="1" fillId="39" borderId="5" xfId="0" applyFont="1" applyFill="1" applyBorder="1" applyAlignment="1">
      <alignment vertical="center" wrapText="1"/>
    </xf>
    <xf numFmtId="0" fontId="0" fillId="39" borderId="5" xfId="0" applyFill="1" applyBorder="1" applyAlignment="1">
      <alignment vertical="center" wrapText="1"/>
    </xf>
    <xf numFmtId="0" fontId="0" fillId="92" borderId="25" xfId="0" applyFill="1" applyBorder="1" applyAlignment="1">
      <alignment vertical="center" wrapText="1"/>
    </xf>
    <xf numFmtId="0" fontId="0" fillId="92" borderId="28" xfId="0" applyFill="1" applyBorder="1" applyAlignment="1">
      <alignment vertical="center" wrapText="1"/>
    </xf>
    <xf numFmtId="0" fontId="0" fillId="92" borderId="35" xfId="0" applyFill="1" applyBorder="1" applyAlignment="1">
      <alignment vertical="top" wrapText="1"/>
    </xf>
    <xf numFmtId="0" fontId="0" fillId="92" borderId="0" xfId="0" applyFill="1"/>
    <xf numFmtId="0" fontId="0" fillId="92" borderId="0" xfId="0" applyFill="1" applyAlignment="1">
      <alignment horizontal="center"/>
    </xf>
    <xf numFmtId="0" fontId="0" fillId="92" borderId="0" xfId="0" applyFill="1" applyAlignment="1">
      <alignment horizontal="justify" wrapText="1"/>
    </xf>
    <xf numFmtId="0" fontId="92" fillId="92" borderId="0" xfId="0" applyFont="1" applyFill="1" applyAlignment="1">
      <alignment horizontal="center" vertical="center"/>
    </xf>
    <xf numFmtId="0" fontId="92" fillId="92" borderId="0" xfId="0" applyFont="1" applyFill="1" applyAlignment="1">
      <alignment horizontal="left" vertical="center"/>
    </xf>
    <xf numFmtId="0" fontId="92" fillId="92" borderId="0" xfId="0" applyFont="1" applyFill="1" applyAlignment="1">
      <alignment vertical="center"/>
    </xf>
    <xf numFmtId="0" fontId="0" fillId="92" borderId="23" xfId="0" applyFill="1" applyBorder="1"/>
    <xf numFmtId="0" fontId="3" fillId="92" borderId="23" xfId="0" applyFont="1" applyFill="1" applyBorder="1" applyAlignment="1">
      <alignment horizontal="center" vertical="center" wrapText="1"/>
    </xf>
    <xf numFmtId="0" fontId="3" fillId="92" borderId="23" xfId="0" applyFont="1" applyFill="1" applyBorder="1" applyAlignment="1">
      <alignment vertical="center" wrapText="1"/>
    </xf>
    <xf numFmtId="0" fontId="92" fillId="92" borderId="23" xfId="0" applyFont="1" applyFill="1" applyBorder="1" applyAlignment="1">
      <alignment horizontal="center" vertical="center"/>
    </xf>
    <xf numFmtId="0" fontId="0" fillId="92" borderId="0" xfId="0" applyFill="1" applyAlignment="1">
      <alignment horizontal="center" vertical="center"/>
    </xf>
    <xf numFmtId="0" fontId="0" fillId="92" borderId="23" xfId="0" applyFill="1" applyBorder="1" applyAlignment="1">
      <alignment horizontal="center" vertical="center"/>
    </xf>
    <xf numFmtId="0" fontId="67" fillId="92" borderId="23" xfId="0" applyFont="1" applyFill="1" applyBorder="1"/>
    <xf numFmtId="0" fontId="0" fillId="92" borderId="23" xfId="0" applyFill="1" applyBorder="1" applyAlignment="1">
      <alignment horizontal="center"/>
    </xf>
    <xf numFmtId="0" fontId="0" fillId="93" borderId="43" xfId="0" applyFill="1" applyBorder="1" applyAlignment="1">
      <alignment horizontal="center"/>
    </xf>
    <xf numFmtId="0" fontId="0" fillId="93" borderId="26" xfId="0" applyFill="1" applyBorder="1" applyAlignment="1">
      <alignment horizontal="center"/>
    </xf>
    <xf numFmtId="0" fontId="0" fillId="93" borderId="27" xfId="0" applyFill="1" applyBorder="1" applyAlignment="1">
      <alignment horizontal="center"/>
    </xf>
    <xf numFmtId="0" fontId="25" fillId="92" borderId="18" xfId="0" applyFont="1" applyFill="1" applyBorder="1" applyAlignment="1">
      <alignment horizontal="center" vertical="center"/>
    </xf>
    <xf numFmtId="0" fontId="16" fillId="92" borderId="21" xfId="0" applyFont="1" applyFill="1" applyBorder="1" applyAlignment="1">
      <alignment horizontal="center" vertical="center"/>
    </xf>
    <xf numFmtId="0" fontId="16" fillId="92" borderId="21" xfId="0" applyFont="1" applyFill="1" applyBorder="1" applyAlignment="1">
      <alignment vertical="center"/>
    </xf>
    <xf numFmtId="0" fontId="16" fillId="92" borderId="19" xfId="0" applyFont="1" applyFill="1" applyBorder="1" applyAlignment="1">
      <alignment horizontal="center" vertical="center"/>
    </xf>
    <xf numFmtId="0" fontId="16" fillId="92" borderId="46" xfId="0" applyFont="1" applyFill="1" applyBorder="1" applyAlignment="1">
      <alignment horizontal="center" vertical="center"/>
    </xf>
    <xf numFmtId="0" fontId="16" fillId="92" borderId="0" xfId="0" applyFont="1" applyFill="1" applyAlignment="1">
      <alignment horizontal="center" vertical="center"/>
    </xf>
    <xf numFmtId="0" fontId="16" fillId="92" borderId="0" xfId="0" applyFont="1" applyFill="1" applyAlignment="1">
      <alignment vertical="center"/>
    </xf>
    <xf numFmtId="0" fontId="16" fillId="92" borderId="6" xfId="0" applyFont="1" applyFill="1" applyBorder="1" applyAlignment="1">
      <alignment horizontal="center" vertical="center"/>
    </xf>
    <xf numFmtId="0" fontId="16" fillId="92" borderId="20" xfId="0" applyFont="1" applyFill="1" applyBorder="1" applyAlignment="1">
      <alignment horizontal="center" vertical="center"/>
    </xf>
    <xf numFmtId="0" fontId="16" fillId="92" borderId="22" xfId="0" applyFont="1" applyFill="1" applyBorder="1" applyAlignment="1">
      <alignment horizontal="center" vertical="center"/>
    </xf>
    <xf numFmtId="0" fontId="16" fillId="92" borderId="22" xfId="0" applyFont="1" applyFill="1" applyBorder="1" applyAlignment="1">
      <alignment vertical="center"/>
    </xf>
    <xf numFmtId="0" fontId="16" fillId="92" borderId="5" xfId="0" applyFont="1" applyFill="1" applyBorder="1" applyAlignment="1">
      <alignment horizontal="center" vertical="center"/>
    </xf>
    <xf numFmtId="0" fontId="0" fillId="93" borderId="39" xfId="0" applyFill="1" applyBorder="1" applyAlignment="1">
      <alignment horizontal="center"/>
    </xf>
    <xf numFmtId="0" fontId="0" fillId="92" borderId="25" xfId="0" applyFill="1" applyBorder="1" applyAlignment="1">
      <alignment horizontal="left" vertical="center" wrapText="1"/>
    </xf>
    <xf numFmtId="0" fontId="0" fillId="92" borderId="26" xfId="0" applyFill="1" applyBorder="1" applyAlignment="1">
      <alignment horizontal="left" vertical="center" wrapText="1"/>
    </xf>
    <xf numFmtId="0" fontId="92" fillId="93" borderId="26" xfId="0" applyFont="1" applyFill="1" applyBorder="1" applyAlignment="1">
      <alignment horizontal="center" vertical="center"/>
    </xf>
    <xf numFmtId="0" fontId="92" fillId="93" borderId="27" xfId="0" applyFont="1" applyFill="1" applyBorder="1" applyAlignment="1">
      <alignment horizontal="center" vertical="center"/>
    </xf>
    <xf numFmtId="0" fontId="1" fillId="92" borderId="25" xfId="0" applyFont="1" applyFill="1" applyBorder="1" applyAlignment="1">
      <alignment horizontal="left" vertical="center" wrapText="1"/>
    </xf>
    <xf numFmtId="0" fontId="1" fillId="92" borderId="26" xfId="0" applyFont="1" applyFill="1" applyBorder="1" applyAlignment="1">
      <alignment horizontal="left" vertical="center" wrapText="1"/>
    </xf>
    <xf numFmtId="0" fontId="1" fillId="92" borderId="27" xfId="0" applyFont="1" applyFill="1" applyBorder="1" applyAlignment="1">
      <alignment horizontal="left" vertical="center" wrapText="1"/>
    </xf>
    <xf numFmtId="0" fontId="0" fillId="93" borderId="23" xfId="0" applyFill="1" applyBorder="1" applyAlignment="1">
      <alignment horizontal="center"/>
    </xf>
    <xf numFmtId="0" fontId="0" fillId="93" borderId="31" xfId="0" applyFill="1" applyBorder="1" applyAlignment="1">
      <alignment horizontal="center"/>
    </xf>
    <xf numFmtId="0" fontId="0" fillId="92" borderId="28" xfId="0" applyFill="1" applyBorder="1" applyAlignment="1">
      <alignment horizontal="left" vertical="center" wrapText="1"/>
    </xf>
    <xf numFmtId="0" fontId="0" fillId="92" borderId="23" xfId="0" applyFill="1" applyBorder="1" applyAlignment="1">
      <alignment horizontal="left" vertical="center" wrapText="1"/>
    </xf>
    <xf numFmtId="0" fontId="92" fillId="93" borderId="23" xfId="0" applyFont="1" applyFill="1" applyBorder="1" applyAlignment="1">
      <alignment horizontal="center" vertical="center"/>
    </xf>
    <xf numFmtId="0" fontId="92" fillId="93" borderId="29" xfId="0" applyFont="1" applyFill="1" applyBorder="1" applyAlignment="1">
      <alignment horizontal="center" vertical="center"/>
    </xf>
    <xf numFmtId="0" fontId="1" fillId="92" borderId="28" xfId="0" applyFont="1" applyFill="1" applyBorder="1" applyAlignment="1">
      <alignment horizontal="left" vertical="center" wrapText="1"/>
    </xf>
    <xf numFmtId="0" fontId="1" fillId="92" borderId="23" xfId="0" applyFont="1" applyFill="1" applyBorder="1" applyAlignment="1">
      <alignment horizontal="left" vertical="center" wrapText="1"/>
    </xf>
    <xf numFmtId="0" fontId="1" fillId="92" borderId="29" xfId="0" applyFont="1" applyFill="1" applyBorder="1" applyAlignment="1">
      <alignment horizontal="left" vertical="center" wrapText="1"/>
    </xf>
    <xf numFmtId="0" fontId="0" fillId="93" borderId="48" xfId="0" applyFill="1" applyBorder="1" applyAlignment="1">
      <alignment horizontal="center" vertical="top"/>
    </xf>
    <xf numFmtId="0" fontId="0" fillId="93" borderId="41" xfId="0" applyFill="1" applyBorder="1" applyAlignment="1">
      <alignment horizontal="center" vertical="top"/>
    </xf>
    <xf numFmtId="0" fontId="0" fillId="93" borderId="49" xfId="0" applyFill="1" applyBorder="1" applyAlignment="1">
      <alignment horizontal="center" vertical="top"/>
    </xf>
    <xf numFmtId="0" fontId="0" fillId="93" borderId="47" xfId="0" applyFill="1" applyBorder="1" applyAlignment="1">
      <alignment horizontal="center" vertical="top"/>
    </xf>
    <xf numFmtId="0" fontId="0" fillId="93" borderId="24" xfId="0" applyFill="1" applyBorder="1" applyAlignment="1">
      <alignment horizontal="center" vertical="top"/>
    </xf>
    <xf numFmtId="0" fontId="0" fillId="93" borderId="44" xfId="0" applyFill="1" applyBorder="1" applyAlignment="1">
      <alignment horizontal="center" vertical="top"/>
    </xf>
    <xf numFmtId="0" fontId="0" fillId="93" borderId="33" xfId="0" applyFill="1" applyBorder="1" applyAlignment="1">
      <alignment horizontal="center"/>
    </xf>
    <xf numFmtId="0" fontId="0" fillId="93" borderId="29" xfId="0" applyFill="1" applyBorder="1" applyAlignment="1">
      <alignment horizontal="center"/>
    </xf>
    <xf numFmtId="0" fontId="1" fillId="92" borderId="35" xfId="0" applyFont="1" applyFill="1" applyBorder="1" applyAlignment="1">
      <alignment horizontal="left" vertical="center" wrapText="1"/>
    </xf>
    <xf numFmtId="0" fontId="1" fillId="92" borderId="36" xfId="0" applyFont="1" applyFill="1" applyBorder="1" applyAlignment="1">
      <alignment horizontal="left" vertical="center" wrapText="1"/>
    </xf>
    <xf numFmtId="0" fontId="1" fillId="92" borderId="30" xfId="0" applyFont="1" applyFill="1" applyBorder="1" applyAlignment="1">
      <alignment horizontal="left" vertical="center" wrapText="1"/>
    </xf>
    <xf numFmtId="0" fontId="0" fillId="93" borderId="46" xfId="0" applyFill="1" applyBorder="1" applyAlignment="1">
      <alignment horizontal="center" vertical="top"/>
    </xf>
    <xf numFmtId="0" fontId="0" fillId="93" borderId="0" xfId="0" applyFill="1" applyAlignment="1">
      <alignment horizontal="center" vertical="top"/>
    </xf>
    <xf numFmtId="0" fontId="0" fillId="93" borderId="6" xfId="0" applyFill="1" applyBorder="1" applyAlignment="1">
      <alignment horizontal="center" vertical="top"/>
    </xf>
    <xf numFmtId="0" fontId="0" fillId="93" borderId="20" xfId="0" applyFill="1" applyBorder="1" applyAlignment="1">
      <alignment horizontal="center" vertical="top"/>
    </xf>
    <xf numFmtId="0" fontId="0" fillId="93" borderId="22" xfId="0" applyFill="1" applyBorder="1" applyAlignment="1">
      <alignment horizontal="center" vertical="top"/>
    </xf>
    <xf numFmtId="0" fontId="0" fillId="93" borderId="5" xfId="0" applyFill="1" applyBorder="1" applyAlignment="1">
      <alignment horizontal="center" vertical="top"/>
    </xf>
    <xf numFmtId="0" fontId="0" fillId="92" borderId="28" xfId="0" applyFill="1" applyBorder="1" applyAlignment="1">
      <alignment horizontal="left" vertical="top" wrapText="1"/>
    </xf>
    <xf numFmtId="0" fontId="0" fillId="92" borderId="23" xfId="0" applyFill="1" applyBorder="1" applyAlignment="1">
      <alignment horizontal="left" vertical="top" wrapText="1"/>
    </xf>
    <xf numFmtId="0" fontId="0" fillId="93" borderId="36" xfId="0" applyFill="1" applyBorder="1" applyAlignment="1">
      <alignment horizontal="center" vertical="top"/>
    </xf>
    <xf numFmtId="0" fontId="0" fillId="93" borderId="38" xfId="0" applyFill="1" applyBorder="1" applyAlignment="1">
      <alignment horizontal="center" vertical="top"/>
    </xf>
    <xf numFmtId="0" fontId="0" fillId="92" borderId="35" xfId="0" applyFill="1" applyBorder="1" applyAlignment="1">
      <alignment horizontal="left" vertical="top" wrapText="1"/>
    </xf>
    <xf numFmtId="0" fontId="0" fillId="92" borderId="36" xfId="0" applyFill="1" applyBorder="1" applyAlignment="1">
      <alignment horizontal="left" vertical="top" wrapText="1"/>
    </xf>
    <xf numFmtId="0" fontId="92" fillId="93" borderId="36" xfId="0" applyFont="1" applyFill="1" applyBorder="1" applyAlignment="1">
      <alignment horizontal="center" vertical="center"/>
    </xf>
    <xf numFmtId="0" fontId="92" fillId="93" borderId="30" xfId="0" applyFont="1" applyFill="1" applyBorder="1" applyAlignment="1">
      <alignment horizontal="center" vertical="center"/>
    </xf>
    <xf numFmtId="0" fontId="0" fillId="33" borderId="46" xfId="0" applyFill="1" applyBorder="1" applyAlignment="1">
      <alignment horizontal="center" vertical="center" wrapText="1"/>
    </xf>
    <xf numFmtId="0" fontId="0" fillId="33" borderId="0" xfId="0" applyFill="1" applyAlignment="1">
      <alignment horizontal="center" vertical="center" wrapText="1"/>
    </xf>
    <xf numFmtId="0" fontId="0" fillId="33" borderId="0" xfId="0" applyFill="1" applyAlignment="1">
      <alignment vertical="center" wrapText="1"/>
    </xf>
    <xf numFmtId="0" fontId="0" fillId="33" borderId="55" xfId="0" applyFill="1" applyBorder="1" applyAlignment="1">
      <alignment horizontal="center" vertical="center" wrapText="1"/>
    </xf>
    <xf numFmtId="0" fontId="0" fillId="35" borderId="25" xfId="0" applyFill="1" applyBorder="1" applyAlignment="1">
      <alignment horizontal="center"/>
    </xf>
    <xf numFmtId="0" fontId="0" fillId="35" borderId="26" xfId="0" applyFill="1" applyBorder="1" applyAlignment="1">
      <alignment horizontal="center"/>
    </xf>
    <xf numFmtId="0" fontId="0" fillId="36" borderId="26" xfId="0" applyFill="1" applyBorder="1" applyAlignment="1">
      <alignment horizontal="center"/>
    </xf>
    <xf numFmtId="0" fontId="0" fillId="36" borderId="39" xfId="0" applyFill="1" applyBorder="1" applyAlignment="1">
      <alignment horizontal="center"/>
    </xf>
    <xf numFmtId="0" fontId="0" fillId="38" borderId="50" xfId="0" applyFill="1" applyBorder="1" applyAlignment="1">
      <alignment horizontal="center"/>
    </xf>
    <xf numFmtId="0" fontId="0" fillId="38" borderId="51" xfId="0" applyFill="1" applyBorder="1" applyAlignment="1">
      <alignment horizontal="center"/>
    </xf>
    <xf numFmtId="0" fontId="0" fillId="38" borderId="52" xfId="0" applyFill="1" applyBorder="1" applyAlignment="1">
      <alignment horizontal="center"/>
    </xf>
    <xf numFmtId="0" fontId="0" fillId="37" borderId="53" xfId="0" applyFill="1" applyBorder="1" applyAlignment="1">
      <alignment horizontal="center" vertical="center"/>
    </xf>
    <xf numFmtId="0" fontId="0" fillId="37" borderId="51" xfId="0" applyFill="1" applyBorder="1" applyAlignment="1">
      <alignment horizontal="center" vertical="center"/>
    </xf>
    <xf numFmtId="0" fontId="0" fillId="37" borderId="54" xfId="0" applyFill="1" applyBorder="1" applyAlignment="1">
      <alignment horizontal="center" vertical="center"/>
    </xf>
    <xf numFmtId="0" fontId="0" fillId="38" borderId="1" xfId="0" applyFill="1" applyBorder="1" applyAlignment="1">
      <alignment horizontal="center"/>
    </xf>
    <xf numFmtId="0" fontId="0" fillId="38" borderId="2" xfId="0" applyFill="1" applyBorder="1" applyAlignment="1">
      <alignment horizontal="center"/>
    </xf>
    <xf numFmtId="0" fontId="0" fillId="38" borderId="3" xfId="0" applyFill="1" applyBorder="1" applyAlignment="1">
      <alignment horizontal="center"/>
    </xf>
    <xf numFmtId="0" fontId="2" fillId="34" borderId="25" xfId="0" applyFont="1" applyFill="1" applyBorder="1" applyAlignment="1">
      <alignment horizontal="center" vertical="center" wrapText="1"/>
    </xf>
    <xf numFmtId="0" fontId="2" fillId="34" borderId="81" xfId="0" applyFont="1" applyFill="1" applyBorder="1" applyAlignment="1">
      <alignment horizontal="center" vertical="center" wrapText="1"/>
    </xf>
    <xf numFmtId="0" fontId="2" fillId="34" borderId="42" xfId="0" applyFont="1" applyFill="1" applyBorder="1" applyAlignment="1">
      <alignment horizontal="center" vertical="center" wrapText="1"/>
    </xf>
    <xf numFmtId="0" fontId="2" fillId="34" borderId="57" xfId="0" applyFont="1" applyFill="1" applyBorder="1" applyAlignment="1">
      <alignment horizontal="center" vertical="center" wrapText="1"/>
    </xf>
    <xf numFmtId="0" fontId="2" fillId="34" borderId="26" xfId="0" applyFont="1" applyFill="1" applyBorder="1" applyAlignment="1">
      <alignment horizontal="center" vertical="center" wrapText="1"/>
    </xf>
    <xf numFmtId="0" fontId="2" fillId="34" borderId="56" xfId="0" applyFont="1" applyFill="1" applyBorder="1" applyAlignment="1">
      <alignment horizontal="center" vertical="center" wrapText="1"/>
    </xf>
    <xf numFmtId="0" fontId="3" fillId="34" borderId="26"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21" fillId="34" borderId="37"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21" fillId="34" borderId="40"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5" xfId="0" applyFont="1" applyFill="1" applyBorder="1" applyAlignment="1">
      <alignment horizontal="center" vertical="center" wrapText="1"/>
    </xf>
    <xf numFmtId="0" fontId="23" fillId="34" borderId="1" xfId="0" applyFont="1" applyFill="1" applyBorder="1" applyAlignment="1">
      <alignment horizontal="center" vertical="center" wrapText="1"/>
    </xf>
    <xf numFmtId="0" fontId="23" fillId="34" borderId="2" xfId="0" applyFont="1" applyFill="1" applyBorder="1" applyAlignment="1">
      <alignment horizontal="center" vertical="center" wrapText="1"/>
    </xf>
    <xf numFmtId="0" fontId="23" fillId="34" borderId="2" xfId="0" applyFont="1" applyFill="1" applyBorder="1" applyAlignment="1">
      <alignment vertical="center" wrapText="1"/>
    </xf>
    <xf numFmtId="0" fontId="23" fillId="34" borderId="3" xfId="0" applyFont="1" applyFill="1" applyBorder="1" applyAlignment="1">
      <alignment horizontal="center" vertical="center" wrapText="1"/>
    </xf>
    <xf numFmtId="0" fontId="21" fillId="34" borderId="0" xfId="0" applyFont="1" applyFill="1" applyAlignment="1">
      <alignment horizontal="center" vertical="center" wrapText="1"/>
    </xf>
    <xf numFmtId="0" fontId="22" fillId="34" borderId="0" xfId="0" applyFont="1" applyFill="1" applyAlignment="1">
      <alignment horizontal="center" vertical="center" wrapText="1"/>
    </xf>
    <xf numFmtId="0" fontId="2" fillId="34" borderId="7" xfId="0" applyFont="1" applyFill="1" applyBorder="1" applyAlignment="1">
      <alignment horizontal="center" vertical="center" wrapText="1"/>
    </xf>
    <xf numFmtId="0" fontId="2" fillId="34" borderId="62"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46" xfId="0" applyFont="1" applyFill="1" applyBorder="1" applyAlignment="1">
      <alignment horizontal="center" vertical="center" wrapText="1"/>
    </xf>
    <xf numFmtId="0" fontId="2" fillId="34" borderId="0" xfId="0" applyFont="1" applyFill="1" applyAlignment="1">
      <alignment horizontal="center" vertical="center" wrapText="1"/>
    </xf>
    <xf numFmtId="0" fontId="2" fillId="34" borderId="6" xfId="0" applyFont="1" applyFill="1" applyBorder="1" applyAlignment="1">
      <alignment horizontal="center" vertical="center" wrapText="1"/>
    </xf>
    <xf numFmtId="0" fontId="93" fillId="34" borderId="26" xfId="0" applyFont="1" applyFill="1" applyBorder="1" applyAlignment="1">
      <alignment horizontal="center" vertical="center" wrapText="1"/>
    </xf>
    <xf numFmtId="0" fontId="93" fillId="34" borderId="56" xfId="0" applyFont="1" applyFill="1" applyBorder="1" applyAlignment="1">
      <alignment horizontal="center" vertical="center" wrapText="1"/>
    </xf>
    <xf numFmtId="0" fontId="93" fillId="34" borderId="45" xfId="0" applyFont="1" applyFill="1" applyBorder="1" applyAlignment="1">
      <alignment horizontal="left" vertical="center" wrapText="1"/>
    </xf>
    <xf numFmtId="0" fontId="93" fillId="34" borderId="83" xfId="0" applyFont="1" applyFill="1" applyBorder="1" applyAlignment="1">
      <alignment horizontal="left" vertical="center" wrapText="1"/>
    </xf>
    <xf numFmtId="0" fontId="2" fillId="34" borderId="0" xfId="0" applyFont="1" applyFill="1" applyAlignment="1">
      <alignment vertical="center" wrapText="1"/>
    </xf>
    <xf numFmtId="0" fontId="2" fillId="34" borderId="19" xfId="0" applyFont="1" applyFill="1" applyBorder="1" applyAlignment="1">
      <alignment horizontal="center" vertical="center" wrapText="1"/>
    </xf>
    <xf numFmtId="0" fontId="0" fillId="93" borderId="30" xfId="0" applyFill="1" applyBorder="1" applyAlignment="1">
      <alignment horizontal="center" vertical="top"/>
    </xf>
    <xf numFmtId="0" fontId="2" fillId="34" borderId="45" xfId="0" applyFont="1" applyFill="1" applyBorder="1" applyAlignment="1">
      <alignment horizontal="center" vertical="center" wrapText="1"/>
    </xf>
    <xf numFmtId="0" fontId="2" fillId="34" borderId="83" xfId="0" applyFont="1" applyFill="1" applyBorder="1" applyAlignment="1">
      <alignment horizontal="center" vertical="center" wrapText="1"/>
    </xf>
    <xf numFmtId="0" fontId="16" fillId="92" borderId="21" xfId="0" applyFont="1" applyFill="1" applyBorder="1" applyAlignment="1">
      <alignment horizontal="center"/>
    </xf>
    <xf numFmtId="0" fontId="16" fillId="92" borderId="0" xfId="0" applyFont="1" applyFill="1" applyAlignment="1">
      <alignment horizontal="center"/>
    </xf>
    <xf numFmtId="0" fontId="16" fillId="92" borderId="22" xfId="0" applyFont="1" applyFill="1" applyBorder="1" applyAlignment="1">
      <alignment horizontal="center"/>
    </xf>
    <xf numFmtId="0" fontId="0" fillId="93" borderId="36" xfId="0" applyFill="1" applyBorder="1" applyAlignment="1">
      <alignment horizontal="center"/>
    </xf>
    <xf numFmtId="0" fontId="0" fillId="33" borderId="0" xfId="0" applyFill="1" applyAlignment="1">
      <alignment horizontal="center" wrapText="1"/>
    </xf>
    <xf numFmtId="0" fontId="23" fillId="34" borderId="22" xfId="0" applyFont="1" applyFill="1" applyBorder="1" applyAlignment="1">
      <alignment horizontal="center" wrapText="1"/>
    </xf>
    <xf numFmtId="0" fontId="1" fillId="34" borderId="26" xfId="0" applyFont="1" applyFill="1" applyBorder="1" applyAlignment="1">
      <alignment horizontal="center" vertical="center" wrapText="1"/>
    </xf>
    <xf numFmtId="0" fontId="1" fillId="34" borderId="56" xfId="0" applyFont="1" applyFill="1" applyBorder="1" applyAlignment="1">
      <alignment horizontal="center" vertical="center" wrapText="1"/>
    </xf>
    <xf numFmtId="0" fontId="21" fillId="34" borderId="45" xfId="0" applyFont="1" applyFill="1" applyBorder="1" applyAlignment="1">
      <alignment horizontal="center" vertical="center" wrapText="1"/>
    </xf>
    <xf numFmtId="0" fontId="21" fillId="34" borderId="83" xfId="0" applyFont="1" applyFill="1" applyBorder="1" applyAlignment="1">
      <alignment horizontal="center" vertical="center" wrapText="1"/>
    </xf>
    <xf numFmtId="0" fontId="0" fillId="92" borderId="26" xfId="0" applyFill="1" applyBorder="1" applyAlignment="1">
      <alignment horizontal="center" wrapText="1"/>
    </xf>
    <xf numFmtId="0" fontId="0" fillId="92" borderId="23" xfId="0" applyFill="1" applyBorder="1" applyAlignment="1">
      <alignment horizontal="center" wrapText="1"/>
    </xf>
    <xf numFmtId="0" fontId="0" fillId="92" borderId="36" xfId="0" applyFill="1" applyBorder="1" applyAlignment="1">
      <alignment horizontal="center" wrapText="1"/>
    </xf>
    <xf numFmtId="0" fontId="2" fillId="34" borderId="26" xfId="0" applyFont="1" applyFill="1" applyBorder="1" applyAlignment="1">
      <alignment horizontal="center" wrapText="1"/>
    </xf>
    <xf numFmtId="0" fontId="1" fillId="33" borderId="1" xfId="0" applyFont="1" applyFill="1" applyBorder="1" applyAlignment="1">
      <alignment horizontal="center" vertical="center" wrapText="1"/>
    </xf>
    <xf numFmtId="0" fontId="1" fillId="33" borderId="2" xfId="0" applyFont="1" applyFill="1" applyBorder="1" applyAlignment="1">
      <alignment horizontal="center" vertical="center" wrapText="1"/>
    </xf>
    <xf numFmtId="0" fontId="1" fillId="33" borderId="3" xfId="0" applyFont="1" applyFill="1" applyBorder="1" applyAlignment="1">
      <alignment horizontal="center" vertical="center" wrapText="1"/>
    </xf>
    <xf numFmtId="0" fontId="1" fillId="33" borderId="6" xfId="0" applyFont="1" applyFill="1" applyBorder="1" applyAlignment="1">
      <alignment horizontal="center" vertical="center" textRotation="90" wrapText="1"/>
    </xf>
    <xf numFmtId="0" fontId="1" fillId="33" borderId="5" xfId="0" applyFont="1" applyFill="1" applyBorder="1" applyAlignment="1">
      <alignment horizontal="center" vertical="center" textRotation="90" wrapText="1"/>
    </xf>
    <xf numFmtId="0" fontId="1" fillId="33" borderId="1" xfId="0" applyFont="1" applyFill="1" applyBorder="1" applyAlignment="1">
      <alignment horizontal="right" vertical="center" wrapText="1"/>
    </xf>
    <xf numFmtId="0" fontId="1" fillId="33" borderId="2" xfId="0" applyFont="1" applyFill="1" applyBorder="1" applyAlignment="1">
      <alignment horizontal="right" vertical="center" wrapText="1"/>
    </xf>
    <xf numFmtId="0" fontId="1" fillId="33" borderId="7" xfId="0" applyFont="1" applyFill="1" applyBorder="1" applyAlignment="1">
      <alignment horizontal="center" vertical="center" textRotation="90" wrapText="1"/>
    </xf>
    <xf numFmtId="0" fontId="1" fillId="33" borderId="62" xfId="0" applyFont="1" applyFill="1" applyBorder="1" applyAlignment="1">
      <alignment horizontal="center" vertical="center" textRotation="90" wrapText="1"/>
    </xf>
    <xf numFmtId="0" fontId="1" fillId="33" borderId="4" xfId="0" applyFont="1" applyFill="1" applyBorder="1" applyAlignment="1">
      <alignment horizontal="center" vertical="center" textRotation="90" wrapText="1"/>
    </xf>
    <xf numFmtId="0" fontId="1" fillId="73" borderId="1" xfId="0" applyFont="1" applyFill="1" applyBorder="1" applyAlignment="1">
      <alignment horizontal="center" vertical="center" wrapText="1"/>
    </xf>
    <xf numFmtId="0" fontId="1" fillId="73" borderId="3" xfId="0" applyFont="1" applyFill="1" applyBorder="1" applyAlignment="1">
      <alignment horizontal="center" vertical="center" wrapText="1"/>
    </xf>
    <xf numFmtId="0" fontId="1" fillId="39" borderId="1" xfId="0" applyFont="1" applyFill="1" applyBorder="1" applyAlignment="1">
      <alignment horizontal="center" vertical="center" wrapText="1"/>
    </xf>
    <xf numFmtId="0" fontId="1" fillId="39" borderId="3" xfId="0" applyFont="1" applyFill="1" applyBorder="1" applyAlignment="1">
      <alignment horizontal="center" vertical="center" wrapText="1"/>
    </xf>
    <xf numFmtId="0" fontId="1" fillId="40" borderId="1" xfId="0" applyFont="1" applyFill="1" applyBorder="1" applyAlignment="1">
      <alignment horizontal="center" vertical="center" wrapText="1"/>
    </xf>
    <xf numFmtId="0" fontId="1" fillId="40" borderId="3" xfId="0" applyFont="1" applyFill="1" applyBorder="1" applyAlignment="1">
      <alignment horizontal="center" vertical="center" wrapText="1"/>
    </xf>
    <xf numFmtId="0" fontId="1" fillId="41" borderId="1" xfId="0" applyFont="1" applyFill="1" applyBorder="1" applyAlignment="1">
      <alignment horizontal="center" vertical="center" wrapText="1"/>
    </xf>
    <xf numFmtId="0" fontId="1" fillId="41" borderId="3" xfId="0" applyFont="1" applyFill="1" applyBorder="1" applyAlignment="1">
      <alignment horizontal="center" vertical="center" wrapText="1"/>
    </xf>
    <xf numFmtId="0" fontId="1" fillId="0" borderId="22" xfId="0" applyFont="1" applyBorder="1" applyAlignment="1">
      <alignment horizontal="center" vertical="center"/>
    </xf>
    <xf numFmtId="0" fontId="0" fillId="33" borderId="23" xfId="0" applyFill="1" applyBorder="1" applyAlignment="1">
      <alignment horizontal="center" vertical="center" wrapText="1"/>
    </xf>
    <xf numFmtId="0" fontId="24" fillId="33" borderId="31" xfId="0" applyFont="1"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horizontal="center" vertical="center"/>
    </xf>
    <xf numFmtId="0" fontId="4" fillId="39" borderId="56" xfId="0" applyFont="1" applyFill="1" applyBorder="1" applyAlignment="1">
      <alignment horizontal="center" vertical="center" wrapText="1"/>
    </xf>
    <xf numFmtId="0" fontId="4" fillId="39" borderId="57" xfId="0" applyFont="1" applyFill="1" applyBorder="1" applyAlignment="1">
      <alignment horizontal="center" vertical="center" wrapText="1"/>
    </xf>
    <xf numFmtId="0" fontId="0" fillId="39" borderId="56" xfId="0" applyFill="1" applyBorder="1" applyAlignment="1">
      <alignment horizontal="center" vertical="center" wrapText="1"/>
    </xf>
    <xf numFmtId="0" fontId="0" fillId="39" borderId="57" xfId="0" applyFill="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vertical="center" wrapText="1"/>
    </xf>
    <xf numFmtId="0" fontId="0" fillId="0" borderId="4" xfId="0" applyBorder="1" applyAlignment="1">
      <alignment vertical="center" wrapText="1"/>
    </xf>
    <xf numFmtId="0" fontId="1" fillId="92" borderId="1" xfId="0" applyFont="1" applyFill="1" applyBorder="1" applyAlignment="1">
      <alignment horizontal="center" vertical="center" wrapText="1"/>
    </xf>
    <xf numFmtId="0" fontId="1" fillId="92" borderId="2" xfId="0" applyFont="1" applyFill="1" applyBorder="1" applyAlignment="1">
      <alignment horizontal="center" vertical="center" wrapText="1"/>
    </xf>
    <xf numFmtId="0" fontId="1" fillId="92" borderId="3" xfId="0" applyFont="1" applyFill="1" applyBorder="1" applyAlignment="1">
      <alignment horizontal="center" vertical="center" wrapText="1"/>
    </xf>
    <xf numFmtId="0" fontId="0" fillId="0" borderId="7" xfId="0" applyBorder="1" applyAlignment="1">
      <alignment horizontal="justify" vertical="center" wrapText="1"/>
    </xf>
    <xf numFmtId="0" fontId="0" fillId="0" borderId="4" xfId="0" applyBorder="1" applyAlignment="1">
      <alignment horizontal="justify" vertical="center" wrapText="1"/>
    </xf>
    <xf numFmtId="0" fontId="0" fillId="38" borderId="51" xfId="0" applyFill="1" applyBorder="1" applyAlignment="1"/>
  </cellXfs>
  <cellStyles count="1098">
    <cellStyle name=" " xfId="42" xr:uid="{00000000-0005-0000-0000-000000000000}"/>
    <cellStyle name="  2" xfId="43" xr:uid="{00000000-0005-0000-0000-000001000000}"/>
    <cellStyle name="  2 2" xfId="44" xr:uid="{00000000-0005-0000-0000-000002000000}"/>
    <cellStyle name="  3" xfId="45" xr:uid="{00000000-0005-0000-0000-000003000000}"/>
    <cellStyle name="  3 2" xfId="46" xr:uid="{00000000-0005-0000-0000-000004000000}"/>
    <cellStyle name="  4" xfId="47" xr:uid="{00000000-0005-0000-0000-000005000000}"/>
    <cellStyle name="  4 2" xfId="48" xr:uid="{00000000-0005-0000-0000-000006000000}"/>
    <cellStyle name="  5" xfId="49" xr:uid="{00000000-0005-0000-0000-000007000000}"/>
    <cellStyle name="  6" xfId="50" xr:uid="{00000000-0005-0000-0000-000008000000}"/>
    <cellStyle name="_2009 Budget - FINAL" xfId="51" xr:uid="{00000000-0005-0000-0000-000009000000}"/>
    <cellStyle name="_accounts" xfId="52" xr:uid="{00000000-0005-0000-0000-00000A000000}"/>
    <cellStyle name="_Book1" xfId="53" xr:uid="{00000000-0005-0000-0000-00000B000000}"/>
    <cellStyle name="_Cactus hedge Effectivess and Reporting Model  20080331" xfId="54" xr:uid="{00000000-0005-0000-0000-00000C000000}"/>
    <cellStyle name="_Mill forecast for care &amp; maint Jan 09" xfId="55" xr:uid="{00000000-0005-0000-0000-00000D000000}"/>
    <cellStyle name="_OH forecast for care &amp; maint Jan 09" xfId="56" xr:uid="{00000000-0005-0000-0000-00000E000000}"/>
    <cellStyle name="_Production Budget FY09 shortfall" xfId="57" xr:uid="{00000000-0005-0000-0000-00000F000000}"/>
    <cellStyle name="20% - Accent1 2" xfId="58" xr:uid="{00000000-0005-0000-0000-000010000000}"/>
    <cellStyle name="20% - Accent1 2 2" xfId="59" xr:uid="{00000000-0005-0000-0000-000011000000}"/>
    <cellStyle name="20% - Accent2 2" xfId="60" xr:uid="{00000000-0005-0000-0000-000012000000}"/>
    <cellStyle name="20% - Accent2 2 2" xfId="61" xr:uid="{00000000-0005-0000-0000-000013000000}"/>
    <cellStyle name="20% - Accent3 2" xfId="62" xr:uid="{00000000-0005-0000-0000-000014000000}"/>
    <cellStyle name="20% - Accent3 2 2" xfId="63" xr:uid="{00000000-0005-0000-0000-000015000000}"/>
    <cellStyle name="20% - Accent4 2" xfId="64" xr:uid="{00000000-0005-0000-0000-000016000000}"/>
    <cellStyle name="20% - Accent4 2 2" xfId="65" xr:uid="{00000000-0005-0000-0000-000017000000}"/>
    <cellStyle name="20% - Accent5 2" xfId="66" xr:uid="{00000000-0005-0000-0000-000018000000}"/>
    <cellStyle name="20% - Accent5 2 2" xfId="67" xr:uid="{00000000-0005-0000-0000-000019000000}"/>
    <cellStyle name="20% - Accent6 2" xfId="68" xr:uid="{00000000-0005-0000-0000-00001A000000}"/>
    <cellStyle name="20% - Accent6 2 2" xfId="69" xr:uid="{00000000-0005-0000-0000-00001B000000}"/>
    <cellStyle name="20% - Énfasis1" xfId="18" builtinId="30" customBuiltin="1"/>
    <cellStyle name="20% - Énfasis1 2" xfId="70" xr:uid="{00000000-0005-0000-0000-00001D000000}"/>
    <cellStyle name="20% - Énfasis1 2 2" xfId="71" xr:uid="{00000000-0005-0000-0000-00001E000000}"/>
    <cellStyle name="20% - Énfasis1 3" xfId="72" xr:uid="{00000000-0005-0000-0000-00001F000000}"/>
    <cellStyle name="20% - Énfasis1 3 2" xfId="73" xr:uid="{00000000-0005-0000-0000-000020000000}"/>
    <cellStyle name="20% - Énfasis1 4" xfId="74" xr:uid="{00000000-0005-0000-0000-000021000000}"/>
    <cellStyle name="20% - Énfasis1 5" xfId="75" xr:uid="{00000000-0005-0000-0000-000022000000}"/>
    <cellStyle name="20% - Énfasis2" xfId="22" builtinId="34" customBuiltin="1"/>
    <cellStyle name="20% - Énfasis2 2" xfId="76" xr:uid="{00000000-0005-0000-0000-000024000000}"/>
    <cellStyle name="20% - Énfasis2 2 2" xfId="77" xr:uid="{00000000-0005-0000-0000-000025000000}"/>
    <cellStyle name="20% - Énfasis2 3" xfId="78" xr:uid="{00000000-0005-0000-0000-000026000000}"/>
    <cellStyle name="20% - Énfasis2 3 2" xfId="79" xr:uid="{00000000-0005-0000-0000-000027000000}"/>
    <cellStyle name="20% - Énfasis2 4" xfId="80" xr:uid="{00000000-0005-0000-0000-000028000000}"/>
    <cellStyle name="20% - Énfasis2 5" xfId="81" xr:uid="{00000000-0005-0000-0000-000029000000}"/>
    <cellStyle name="20% - Énfasis3" xfId="26" builtinId="38" customBuiltin="1"/>
    <cellStyle name="20% - Énfasis3 2" xfId="82" xr:uid="{00000000-0005-0000-0000-00002B000000}"/>
    <cellStyle name="20% - Énfasis3 2 2" xfId="83" xr:uid="{00000000-0005-0000-0000-00002C000000}"/>
    <cellStyle name="20% - Énfasis3 3" xfId="84" xr:uid="{00000000-0005-0000-0000-00002D000000}"/>
    <cellStyle name="20% - Énfasis3 3 2" xfId="85" xr:uid="{00000000-0005-0000-0000-00002E000000}"/>
    <cellStyle name="20% - Énfasis3 4" xfId="86" xr:uid="{00000000-0005-0000-0000-00002F000000}"/>
    <cellStyle name="20% - Énfasis3 5" xfId="87" xr:uid="{00000000-0005-0000-0000-000030000000}"/>
    <cellStyle name="20% - Énfasis4" xfId="30" builtinId="42" customBuiltin="1"/>
    <cellStyle name="20% - Énfasis4 2" xfId="88" xr:uid="{00000000-0005-0000-0000-000032000000}"/>
    <cellStyle name="20% - Énfasis4 2 2" xfId="89" xr:uid="{00000000-0005-0000-0000-000033000000}"/>
    <cellStyle name="20% - Énfasis4 3" xfId="90" xr:uid="{00000000-0005-0000-0000-000034000000}"/>
    <cellStyle name="20% - Énfasis4 3 2" xfId="91" xr:uid="{00000000-0005-0000-0000-000035000000}"/>
    <cellStyle name="20% - Énfasis4 4" xfId="92" xr:uid="{00000000-0005-0000-0000-000036000000}"/>
    <cellStyle name="20% - Énfasis4 5" xfId="93" xr:uid="{00000000-0005-0000-0000-000037000000}"/>
    <cellStyle name="20% - Énfasis5" xfId="34" builtinId="46" customBuiltin="1"/>
    <cellStyle name="20% - Énfasis5 2" xfId="94" xr:uid="{00000000-0005-0000-0000-000039000000}"/>
    <cellStyle name="20% - Énfasis5 2 2" xfId="95" xr:uid="{00000000-0005-0000-0000-00003A000000}"/>
    <cellStyle name="20% - Énfasis5 3" xfId="96" xr:uid="{00000000-0005-0000-0000-00003B000000}"/>
    <cellStyle name="20% - Énfasis5 3 2" xfId="97" xr:uid="{00000000-0005-0000-0000-00003C000000}"/>
    <cellStyle name="20% - Énfasis5 4" xfId="98" xr:uid="{00000000-0005-0000-0000-00003D000000}"/>
    <cellStyle name="20% - Énfasis5 5" xfId="99" xr:uid="{00000000-0005-0000-0000-00003E000000}"/>
    <cellStyle name="20% - Énfasis6" xfId="38" builtinId="50" customBuiltin="1"/>
    <cellStyle name="20% - Énfasis6 2" xfId="100" xr:uid="{00000000-0005-0000-0000-000040000000}"/>
    <cellStyle name="20% - Énfasis6 2 2" xfId="101" xr:uid="{00000000-0005-0000-0000-000041000000}"/>
    <cellStyle name="20% - Énfasis6 3" xfId="102" xr:uid="{00000000-0005-0000-0000-000042000000}"/>
    <cellStyle name="20% - Énfasis6 3 2" xfId="103" xr:uid="{00000000-0005-0000-0000-000043000000}"/>
    <cellStyle name="20% - Énfasis6 4" xfId="104" xr:uid="{00000000-0005-0000-0000-000044000000}"/>
    <cellStyle name="20% - Énfasis6 5" xfId="105" xr:uid="{00000000-0005-0000-0000-000045000000}"/>
    <cellStyle name="40% - Accent1 2" xfId="106" xr:uid="{00000000-0005-0000-0000-000046000000}"/>
    <cellStyle name="40% - Accent1 2 2" xfId="107" xr:uid="{00000000-0005-0000-0000-000047000000}"/>
    <cellStyle name="40% - Accent2 2" xfId="108" xr:uid="{00000000-0005-0000-0000-000048000000}"/>
    <cellStyle name="40% - Accent2 2 2" xfId="109" xr:uid="{00000000-0005-0000-0000-000049000000}"/>
    <cellStyle name="40% - Accent3 2" xfId="110" xr:uid="{00000000-0005-0000-0000-00004A000000}"/>
    <cellStyle name="40% - Accent3 2 2" xfId="111" xr:uid="{00000000-0005-0000-0000-00004B000000}"/>
    <cellStyle name="40% - Accent4 2" xfId="112" xr:uid="{00000000-0005-0000-0000-00004C000000}"/>
    <cellStyle name="40% - Accent4 2 2" xfId="113" xr:uid="{00000000-0005-0000-0000-00004D000000}"/>
    <cellStyle name="40% - Accent5 2" xfId="114" xr:uid="{00000000-0005-0000-0000-00004E000000}"/>
    <cellStyle name="40% - Accent5 2 2" xfId="115" xr:uid="{00000000-0005-0000-0000-00004F000000}"/>
    <cellStyle name="40% - Accent6 2" xfId="116" xr:uid="{00000000-0005-0000-0000-000050000000}"/>
    <cellStyle name="40% - Accent6 2 2" xfId="117" xr:uid="{00000000-0005-0000-0000-000051000000}"/>
    <cellStyle name="40% - Énfasis1" xfId="19" builtinId="31" customBuiltin="1"/>
    <cellStyle name="40% - Énfasis1 2" xfId="118" xr:uid="{00000000-0005-0000-0000-000053000000}"/>
    <cellStyle name="40% - Énfasis1 2 2" xfId="119" xr:uid="{00000000-0005-0000-0000-000054000000}"/>
    <cellStyle name="40% - Énfasis1 3" xfId="120" xr:uid="{00000000-0005-0000-0000-000055000000}"/>
    <cellStyle name="40% - Énfasis1 3 2" xfId="121" xr:uid="{00000000-0005-0000-0000-000056000000}"/>
    <cellStyle name="40% - Énfasis1 4" xfId="122" xr:uid="{00000000-0005-0000-0000-000057000000}"/>
    <cellStyle name="40% - Énfasis1 5" xfId="123" xr:uid="{00000000-0005-0000-0000-000058000000}"/>
    <cellStyle name="40% - Énfasis2" xfId="23" builtinId="35" customBuiltin="1"/>
    <cellStyle name="40% - Énfasis2 2" xfId="124" xr:uid="{00000000-0005-0000-0000-00005A000000}"/>
    <cellStyle name="40% - Énfasis2 2 2" xfId="125" xr:uid="{00000000-0005-0000-0000-00005B000000}"/>
    <cellStyle name="40% - Énfasis2 3" xfId="126" xr:uid="{00000000-0005-0000-0000-00005C000000}"/>
    <cellStyle name="40% - Énfasis2 3 2" xfId="127" xr:uid="{00000000-0005-0000-0000-00005D000000}"/>
    <cellStyle name="40% - Énfasis2 4" xfId="128" xr:uid="{00000000-0005-0000-0000-00005E000000}"/>
    <cellStyle name="40% - Énfasis2 5" xfId="129" xr:uid="{00000000-0005-0000-0000-00005F000000}"/>
    <cellStyle name="40% - Énfasis3" xfId="27" builtinId="39" customBuiltin="1"/>
    <cellStyle name="40% - Énfasis3 2" xfId="130" xr:uid="{00000000-0005-0000-0000-000061000000}"/>
    <cellStyle name="40% - Énfasis3 2 2" xfId="131" xr:uid="{00000000-0005-0000-0000-000062000000}"/>
    <cellStyle name="40% - Énfasis3 3" xfId="132" xr:uid="{00000000-0005-0000-0000-000063000000}"/>
    <cellStyle name="40% - Énfasis3 3 2" xfId="133" xr:uid="{00000000-0005-0000-0000-000064000000}"/>
    <cellStyle name="40% - Énfasis3 4" xfId="134" xr:uid="{00000000-0005-0000-0000-000065000000}"/>
    <cellStyle name="40% - Énfasis3 5" xfId="135" xr:uid="{00000000-0005-0000-0000-000066000000}"/>
    <cellStyle name="40% - Énfasis4" xfId="31" builtinId="43" customBuiltin="1"/>
    <cellStyle name="40% - Énfasis4 2" xfId="136" xr:uid="{00000000-0005-0000-0000-000068000000}"/>
    <cellStyle name="40% - Énfasis4 2 2" xfId="137" xr:uid="{00000000-0005-0000-0000-000069000000}"/>
    <cellStyle name="40% - Énfasis4 3" xfId="138" xr:uid="{00000000-0005-0000-0000-00006A000000}"/>
    <cellStyle name="40% - Énfasis4 3 2" xfId="139" xr:uid="{00000000-0005-0000-0000-00006B000000}"/>
    <cellStyle name="40% - Énfasis4 4" xfId="140" xr:uid="{00000000-0005-0000-0000-00006C000000}"/>
    <cellStyle name="40% - Énfasis4 5" xfId="141" xr:uid="{00000000-0005-0000-0000-00006D000000}"/>
    <cellStyle name="40% - Énfasis5" xfId="35" builtinId="47" customBuiltin="1"/>
    <cellStyle name="40% - Énfasis5 2" xfId="142" xr:uid="{00000000-0005-0000-0000-00006F000000}"/>
    <cellStyle name="40% - Énfasis5 2 2" xfId="143" xr:uid="{00000000-0005-0000-0000-000070000000}"/>
    <cellStyle name="40% - Énfasis5 3" xfId="144" xr:uid="{00000000-0005-0000-0000-000071000000}"/>
    <cellStyle name="40% - Énfasis5 3 2" xfId="145" xr:uid="{00000000-0005-0000-0000-000072000000}"/>
    <cellStyle name="40% - Énfasis5 4" xfId="146" xr:uid="{00000000-0005-0000-0000-000073000000}"/>
    <cellStyle name="40% - Énfasis5 5" xfId="147" xr:uid="{00000000-0005-0000-0000-000074000000}"/>
    <cellStyle name="40% - Énfasis6" xfId="39" builtinId="51" customBuiltin="1"/>
    <cellStyle name="40% - Énfasis6 2" xfId="148" xr:uid="{00000000-0005-0000-0000-000076000000}"/>
    <cellStyle name="40% - Énfasis6 2 2" xfId="149" xr:uid="{00000000-0005-0000-0000-000077000000}"/>
    <cellStyle name="40% - Énfasis6 3" xfId="150" xr:uid="{00000000-0005-0000-0000-000078000000}"/>
    <cellStyle name="40% - Énfasis6 3 2" xfId="151" xr:uid="{00000000-0005-0000-0000-000079000000}"/>
    <cellStyle name="40% - Énfasis6 4" xfId="152" xr:uid="{00000000-0005-0000-0000-00007A000000}"/>
    <cellStyle name="40% - Énfasis6 5" xfId="153" xr:uid="{00000000-0005-0000-0000-00007B000000}"/>
    <cellStyle name="60% - Accent1 2" xfId="154" xr:uid="{00000000-0005-0000-0000-00007C000000}"/>
    <cellStyle name="60% - Accent2 2" xfId="155" xr:uid="{00000000-0005-0000-0000-00007D000000}"/>
    <cellStyle name="60% - Accent3 2" xfId="156" xr:uid="{00000000-0005-0000-0000-00007E000000}"/>
    <cellStyle name="60% - Accent4 2" xfId="157" xr:uid="{00000000-0005-0000-0000-00007F000000}"/>
    <cellStyle name="60% - Accent5 2" xfId="158" xr:uid="{00000000-0005-0000-0000-000080000000}"/>
    <cellStyle name="60% - Accent6 2" xfId="159" xr:uid="{00000000-0005-0000-0000-000081000000}"/>
    <cellStyle name="60% - Énfasis1" xfId="20" builtinId="32" customBuiltin="1"/>
    <cellStyle name="60% - Énfasis1 2" xfId="160" xr:uid="{00000000-0005-0000-0000-000083000000}"/>
    <cellStyle name="60% - Énfasis1 3" xfId="161" xr:uid="{00000000-0005-0000-0000-000084000000}"/>
    <cellStyle name="60% - Énfasis1 4" xfId="162" xr:uid="{00000000-0005-0000-0000-000085000000}"/>
    <cellStyle name="60% - Énfasis2" xfId="24" builtinId="36" customBuiltin="1"/>
    <cellStyle name="60% - Énfasis2 2" xfId="163" xr:uid="{00000000-0005-0000-0000-000087000000}"/>
    <cellStyle name="60% - Énfasis2 3" xfId="164" xr:uid="{00000000-0005-0000-0000-000088000000}"/>
    <cellStyle name="60% - Énfasis2 4" xfId="165" xr:uid="{00000000-0005-0000-0000-000089000000}"/>
    <cellStyle name="60% - Énfasis3" xfId="28" builtinId="40" customBuiltin="1"/>
    <cellStyle name="60% - Énfasis3 2" xfId="166" xr:uid="{00000000-0005-0000-0000-00008B000000}"/>
    <cellStyle name="60% - Énfasis3 3" xfId="167" xr:uid="{00000000-0005-0000-0000-00008C000000}"/>
    <cellStyle name="60% - Énfasis3 4" xfId="168" xr:uid="{00000000-0005-0000-0000-00008D000000}"/>
    <cellStyle name="60% - Énfasis4" xfId="32" builtinId="44" customBuiltin="1"/>
    <cellStyle name="60% - Énfasis4 2" xfId="169" xr:uid="{00000000-0005-0000-0000-00008F000000}"/>
    <cellStyle name="60% - Énfasis4 3" xfId="170" xr:uid="{00000000-0005-0000-0000-000090000000}"/>
    <cellStyle name="60% - Énfasis4 4" xfId="171" xr:uid="{00000000-0005-0000-0000-000091000000}"/>
    <cellStyle name="60% - Énfasis5" xfId="36" builtinId="48" customBuiltin="1"/>
    <cellStyle name="60% - Énfasis5 2" xfId="172" xr:uid="{00000000-0005-0000-0000-000093000000}"/>
    <cellStyle name="60% - Énfasis5 3" xfId="173" xr:uid="{00000000-0005-0000-0000-000094000000}"/>
    <cellStyle name="60% - Énfasis5 4" xfId="174" xr:uid="{00000000-0005-0000-0000-000095000000}"/>
    <cellStyle name="60% - Énfasis6" xfId="40" builtinId="52" customBuiltin="1"/>
    <cellStyle name="60% - Énfasis6 2" xfId="175" xr:uid="{00000000-0005-0000-0000-000097000000}"/>
    <cellStyle name="60% - Énfasis6 3" xfId="176" xr:uid="{00000000-0005-0000-0000-000098000000}"/>
    <cellStyle name="60% - Énfasis6 4" xfId="177" xr:uid="{00000000-0005-0000-0000-000099000000}"/>
    <cellStyle name="Accent1 2" xfId="178" xr:uid="{00000000-0005-0000-0000-00009A000000}"/>
    <cellStyle name="Accent2 2" xfId="179" xr:uid="{00000000-0005-0000-0000-00009B000000}"/>
    <cellStyle name="Accent3 2" xfId="180" xr:uid="{00000000-0005-0000-0000-00009C000000}"/>
    <cellStyle name="Accent4 2" xfId="181" xr:uid="{00000000-0005-0000-0000-00009D000000}"/>
    <cellStyle name="Accent5 2" xfId="182" xr:uid="{00000000-0005-0000-0000-00009E000000}"/>
    <cellStyle name="Accent6 2" xfId="183" xr:uid="{00000000-0005-0000-0000-00009F000000}"/>
    <cellStyle name="Account Heading" xfId="184" xr:uid="{00000000-0005-0000-0000-0000A0000000}"/>
    <cellStyle name="B" xfId="185" xr:uid="{00000000-0005-0000-0000-0000A1000000}"/>
    <cellStyle name="Bad 2" xfId="186" xr:uid="{00000000-0005-0000-0000-0000A2000000}"/>
    <cellStyle name="BB" xfId="187" xr:uid="{00000000-0005-0000-0000-0000A3000000}"/>
    <cellStyle name="BB 2" xfId="188" xr:uid="{00000000-0005-0000-0000-0000A4000000}"/>
    <cellStyle name="BB 3" xfId="189" xr:uid="{00000000-0005-0000-0000-0000A5000000}"/>
    <cellStyle name="BE Pickup Link" xfId="190" xr:uid="{00000000-0005-0000-0000-0000A6000000}"/>
    <cellStyle name="Bl" xfId="191" xr:uid="{00000000-0005-0000-0000-0000A7000000}"/>
    <cellStyle name="Black" xfId="192" xr:uid="{00000000-0005-0000-0000-0000A8000000}"/>
    <cellStyle name="Black 2" xfId="193" xr:uid="{00000000-0005-0000-0000-0000A9000000}"/>
    <cellStyle name="Black 3" xfId="194" xr:uid="{00000000-0005-0000-0000-0000AA000000}"/>
    <cellStyle name="Blue" xfId="195" xr:uid="{00000000-0005-0000-0000-0000AB000000}"/>
    <cellStyle name="Blue 2" xfId="196" xr:uid="{00000000-0005-0000-0000-0000AC000000}"/>
    <cellStyle name="Blue 3" xfId="197" xr:uid="{00000000-0005-0000-0000-0000AD000000}"/>
    <cellStyle name="Body_$Numeric" xfId="198" xr:uid="{00000000-0005-0000-0000-0000AE000000}"/>
    <cellStyle name="Book Link" xfId="199" xr:uid="{00000000-0005-0000-0000-0000AF000000}"/>
    <cellStyle name="Buena 2" xfId="200" xr:uid="{00000000-0005-0000-0000-0000B0000000}"/>
    <cellStyle name="Buena 3" xfId="201" xr:uid="{00000000-0005-0000-0000-0000B1000000}"/>
    <cellStyle name="Buena 4" xfId="202" xr:uid="{00000000-0005-0000-0000-0000B2000000}"/>
    <cellStyle name="Bueno" xfId="5" builtinId="26" customBuiltin="1"/>
    <cellStyle name="Calculation 2" xfId="203" xr:uid="{00000000-0005-0000-0000-0000B4000000}"/>
    <cellStyle name="Calculation 2 2" xfId="204" xr:uid="{00000000-0005-0000-0000-0000B5000000}"/>
    <cellStyle name="Calculation 2 3" xfId="205" xr:uid="{00000000-0005-0000-0000-0000B6000000}"/>
    <cellStyle name="Cálculo" xfId="10" builtinId="22" customBuiltin="1"/>
    <cellStyle name="Cálculo 2" xfId="206" xr:uid="{00000000-0005-0000-0000-0000B8000000}"/>
    <cellStyle name="Cálculo 2 2" xfId="207" xr:uid="{00000000-0005-0000-0000-0000B9000000}"/>
    <cellStyle name="Cálculo 2 3" xfId="208" xr:uid="{00000000-0005-0000-0000-0000BA000000}"/>
    <cellStyle name="Cálculo 3" xfId="209" xr:uid="{00000000-0005-0000-0000-0000BB000000}"/>
    <cellStyle name="Cálculo 3 2" xfId="210" xr:uid="{00000000-0005-0000-0000-0000BC000000}"/>
    <cellStyle name="Cálculo 3 3" xfId="211" xr:uid="{00000000-0005-0000-0000-0000BD000000}"/>
    <cellStyle name="Cálculo 4" xfId="212" xr:uid="{00000000-0005-0000-0000-0000BE000000}"/>
    <cellStyle name="Cálculo 4 2" xfId="213" xr:uid="{00000000-0005-0000-0000-0000BF000000}"/>
    <cellStyle name="Cálculo 4 3" xfId="214" xr:uid="{00000000-0005-0000-0000-0000C0000000}"/>
    <cellStyle name="Celda de comprobación" xfId="12" builtinId="23" customBuiltin="1"/>
    <cellStyle name="Celda de comprobación 2" xfId="215" xr:uid="{00000000-0005-0000-0000-0000C2000000}"/>
    <cellStyle name="Celda de comprobación 3" xfId="216" xr:uid="{00000000-0005-0000-0000-0000C3000000}"/>
    <cellStyle name="Celda de comprobación 4" xfId="217" xr:uid="{00000000-0005-0000-0000-0000C4000000}"/>
    <cellStyle name="Celda vinculada" xfId="11" builtinId="24" customBuiltin="1"/>
    <cellStyle name="Celda vinculada 2" xfId="218" xr:uid="{00000000-0005-0000-0000-0000C6000000}"/>
    <cellStyle name="Celda vinculada 3" xfId="219" xr:uid="{00000000-0005-0000-0000-0000C7000000}"/>
    <cellStyle name="Celda vinculada 4" xfId="220" xr:uid="{00000000-0005-0000-0000-0000C8000000}"/>
    <cellStyle name="Check Cell 2" xfId="221" xr:uid="{00000000-0005-0000-0000-0000C9000000}"/>
    <cellStyle name="Col head light" xfId="222" xr:uid="{00000000-0005-0000-0000-0000CA000000}"/>
    <cellStyle name="Comet" xfId="223" xr:uid="{00000000-0005-0000-0000-0000CB000000}"/>
    <cellStyle name="Comma 0" xfId="224" xr:uid="{00000000-0005-0000-0000-0000CC000000}"/>
    <cellStyle name="Comma 0 2" xfId="225" xr:uid="{00000000-0005-0000-0000-0000CD000000}"/>
    <cellStyle name="Comma 0 3" xfId="226" xr:uid="{00000000-0005-0000-0000-0000CE000000}"/>
    <cellStyle name="Comma 1" xfId="227" xr:uid="{00000000-0005-0000-0000-0000CF000000}"/>
    <cellStyle name="Comma 1 2" xfId="228" xr:uid="{00000000-0005-0000-0000-0000D0000000}"/>
    <cellStyle name="Comma 1 3" xfId="229" xr:uid="{00000000-0005-0000-0000-0000D1000000}"/>
    <cellStyle name="Comma 10" xfId="230" xr:uid="{00000000-0005-0000-0000-0000D2000000}"/>
    <cellStyle name="Comma 11" xfId="231" xr:uid="{00000000-0005-0000-0000-0000D3000000}"/>
    <cellStyle name="Comma 11 2" xfId="232" xr:uid="{00000000-0005-0000-0000-0000D4000000}"/>
    <cellStyle name="Comma 12" xfId="233" xr:uid="{00000000-0005-0000-0000-0000D5000000}"/>
    <cellStyle name="Comma 2" xfId="234" xr:uid="{00000000-0005-0000-0000-0000D6000000}"/>
    <cellStyle name="Comma 2 2" xfId="235" xr:uid="{00000000-0005-0000-0000-0000D7000000}"/>
    <cellStyle name="Comma 2 3" xfId="236" xr:uid="{00000000-0005-0000-0000-0000D8000000}"/>
    <cellStyle name="Comma 2 4" xfId="237" xr:uid="{00000000-0005-0000-0000-0000D9000000}"/>
    <cellStyle name="Comma 2 5" xfId="238" xr:uid="{00000000-0005-0000-0000-0000DA000000}"/>
    <cellStyle name="Comma 2 6" xfId="239" xr:uid="{00000000-0005-0000-0000-0000DB000000}"/>
    <cellStyle name="Comma 2_Bowties_02_Process_ENG" xfId="240" xr:uid="{00000000-0005-0000-0000-0000DC000000}"/>
    <cellStyle name="Comma 3" xfId="241" xr:uid="{00000000-0005-0000-0000-0000DD000000}"/>
    <cellStyle name="Comma 3 2" xfId="242" xr:uid="{00000000-0005-0000-0000-0000DE000000}"/>
    <cellStyle name="Comma 3 2 2" xfId="243" xr:uid="{00000000-0005-0000-0000-0000DF000000}"/>
    <cellStyle name="Comma 3 3" xfId="244" xr:uid="{00000000-0005-0000-0000-0000E0000000}"/>
    <cellStyle name="Comma 3 4" xfId="245" xr:uid="{00000000-0005-0000-0000-0000E1000000}"/>
    <cellStyle name="Comma 3 5" xfId="246" xr:uid="{00000000-0005-0000-0000-0000E2000000}"/>
    <cellStyle name="Comma 3 6" xfId="247" xr:uid="{00000000-0005-0000-0000-0000E3000000}"/>
    <cellStyle name="Comma 3 6 2" xfId="248" xr:uid="{00000000-0005-0000-0000-0000E4000000}"/>
    <cellStyle name="Comma 3 7" xfId="249" xr:uid="{00000000-0005-0000-0000-0000E5000000}"/>
    <cellStyle name="Comma 4" xfId="250" xr:uid="{00000000-0005-0000-0000-0000E6000000}"/>
    <cellStyle name="Comma 4 2" xfId="251" xr:uid="{00000000-0005-0000-0000-0000E7000000}"/>
    <cellStyle name="Comma 4 2 2" xfId="252" xr:uid="{00000000-0005-0000-0000-0000E8000000}"/>
    <cellStyle name="Comma 4 3" xfId="253" xr:uid="{00000000-0005-0000-0000-0000E9000000}"/>
    <cellStyle name="Comma 5" xfId="254" xr:uid="{00000000-0005-0000-0000-0000EA000000}"/>
    <cellStyle name="Comma 5 2" xfId="255" xr:uid="{00000000-0005-0000-0000-0000EB000000}"/>
    <cellStyle name="Comma 5 2 2" xfId="256" xr:uid="{00000000-0005-0000-0000-0000EC000000}"/>
    <cellStyle name="Comma 5 3" xfId="257" xr:uid="{00000000-0005-0000-0000-0000ED000000}"/>
    <cellStyle name="Comma 5 3 2" xfId="258" xr:uid="{00000000-0005-0000-0000-0000EE000000}"/>
    <cellStyle name="Comma 5 4" xfId="259" xr:uid="{00000000-0005-0000-0000-0000EF000000}"/>
    <cellStyle name="Comma 5 5" xfId="260" xr:uid="{00000000-0005-0000-0000-0000F0000000}"/>
    <cellStyle name="Comma 6" xfId="261" xr:uid="{00000000-0005-0000-0000-0000F1000000}"/>
    <cellStyle name="Comma 6 2" xfId="262" xr:uid="{00000000-0005-0000-0000-0000F2000000}"/>
    <cellStyle name="Comma 6 3" xfId="263" xr:uid="{00000000-0005-0000-0000-0000F3000000}"/>
    <cellStyle name="Comma 6 3 2" xfId="264" xr:uid="{00000000-0005-0000-0000-0000F4000000}"/>
    <cellStyle name="Comma 6 4" xfId="265" xr:uid="{00000000-0005-0000-0000-0000F5000000}"/>
    <cellStyle name="Comma 7" xfId="266" xr:uid="{00000000-0005-0000-0000-0000F6000000}"/>
    <cellStyle name="Comma 8" xfId="267" xr:uid="{00000000-0005-0000-0000-0000F7000000}"/>
    <cellStyle name="Comma 9" xfId="268" xr:uid="{00000000-0005-0000-0000-0000F8000000}"/>
    <cellStyle name="Comma0" xfId="269" xr:uid="{00000000-0005-0000-0000-0000F9000000}"/>
    <cellStyle name="Comma0 2" xfId="270" xr:uid="{00000000-0005-0000-0000-0000FA000000}"/>
    <cellStyle name="Comma0 3" xfId="271" xr:uid="{00000000-0005-0000-0000-0000FB000000}"/>
    <cellStyle name="Currency 2" xfId="272" xr:uid="{00000000-0005-0000-0000-0000FC000000}"/>
    <cellStyle name="Currency 2 2" xfId="273" xr:uid="{00000000-0005-0000-0000-0000FD000000}"/>
    <cellStyle name="Currency 3" xfId="274" xr:uid="{00000000-0005-0000-0000-0000FE000000}"/>
    <cellStyle name="Currency 3 2" xfId="275" xr:uid="{00000000-0005-0000-0000-0000FF000000}"/>
    <cellStyle name="Currency 3 3" xfId="276" xr:uid="{00000000-0005-0000-0000-000000010000}"/>
    <cellStyle name="Currency 3 4" xfId="277" xr:uid="{00000000-0005-0000-0000-000001010000}"/>
    <cellStyle name="Currency 4" xfId="278" xr:uid="{00000000-0005-0000-0000-000002010000}"/>
    <cellStyle name="Currency0" xfId="279" xr:uid="{00000000-0005-0000-0000-000003010000}"/>
    <cellStyle name="Currency0 2" xfId="280" xr:uid="{00000000-0005-0000-0000-000004010000}"/>
    <cellStyle name="Currency0 3" xfId="281" xr:uid="{00000000-0005-0000-0000-000005010000}"/>
    <cellStyle name="Date" xfId="282" xr:uid="{00000000-0005-0000-0000-000006010000}"/>
    <cellStyle name="Date 2" xfId="283" xr:uid="{00000000-0005-0000-0000-000007010000}"/>
    <cellStyle name="Date 3" xfId="284" xr:uid="{00000000-0005-0000-0000-000008010000}"/>
    <cellStyle name="Date, Long" xfId="285" xr:uid="{00000000-0005-0000-0000-000009010000}"/>
    <cellStyle name="Date, Short" xfId="286" xr:uid="{00000000-0005-0000-0000-00000A010000}"/>
    <cellStyle name="Economics" xfId="287" xr:uid="{00000000-0005-0000-0000-00000B010000}"/>
    <cellStyle name="Encabezado 1" xfId="1" builtinId="16" customBuiltin="1"/>
    <cellStyle name="Encabezado 4" xfId="4" builtinId="19" customBuiltin="1"/>
    <cellStyle name="Encabezado 4 2" xfId="288" xr:uid="{00000000-0005-0000-0000-00000E010000}"/>
    <cellStyle name="Encabezado 4 3" xfId="289" xr:uid="{00000000-0005-0000-0000-00000F010000}"/>
    <cellStyle name="Encabezado 4 4" xfId="290" xr:uid="{00000000-0005-0000-0000-000010010000}"/>
    <cellStyle name="Encabezados cuerpo" xfId="291" xr:uid="{00000000-0005-0000-0000-000011010000}"/>
    <cellStyle name="Encabezados cuerpo 2" xfId="292" xr:uid="{00000000-0005-0000-0000-000012010000}"/>
    <cellStyle name="Énfasis1" xfId="17" builtinId="29" customBuiltin="1"/>
    <cellStyle name="Énfasis1 2" xfId="293" xr:uid="{00000000-0005-0000-0000-000014010000}"/>
    <cellStyle name="Énfasis1 3" xfId="294" xr:uid="{00000000-0005-0000-0000-000015010000}"/>
    <cellStyle name="Énfasis1 4" xfId="295" xr:uid="{00000000-0005-0000-0000-000016010000}"/>
    <cellStyle name="Énfasis2" xfId="21" builtinId="33" customBuiltin="1"/>
    <cellStyle name="Énfasis2 2" xfId="296" xr:uid="{00000000-0005-0000-0000-000018010000}"/>
    <cellStyle name="Énfasis2 3" xfId="297" xr:uid="{00000000-0005-0000-0000-000019010000}"/>
    <cellStyle name="Énfasis2 4" xfId="298" xr:uid="{00000000-0005-0000-0000-00001A010000}"/>
    <cellStyle name="Énfasis3" xfId="25" builtinId="37" customBuiltin="1"/>
    <cellStyle name="Énfasis3 2" xfId="299" xr:uid="{00000000-0005-0000-0000-00001C010000}"/>
    <cellStyle name="Énfasis3 3" xfId="300" xr:uid="{00000000-0005-0000-0000-00001D010000}"/>
    <cellStyle name="Énfasis3 4" xfId="301" xr:uid="{00000000-0005-0000-0000-00001E010000}"/>
    <cellStyle name="Énfasis4" xfId="29" builtinId="41" customBuiltin="1"/>
    <cellStyle name="Énfasis4 2" xfId="302" xr:uid="{00000000-0005-0000-0000-000020010000}"/>
    <cellStyle name="Énfasis4 3" xfId="303" xr:uid="{00000000-0005-0000-0000-000021010000}"/>
    <cellStyle name="Énfasis4 4" xfId="304" xr:uid="{00000000-0005-0000-0000-000022010000}"/>
    <cellStyle name="Énfasis5" xfId="33" builtinId="45" customBuiltin="1"/>
    <cellStyle name="Énfasis5 2" xfId="305" xr:uid="{00000000-0005-0000-0000-000024010000}"/>
    <cellStyle name="Énfasis5 3" xfId="306" xr:uid="{00000000-0005-0000-0000-000025010000}"/>
    <cellStyle name="Énfasis5 4" xfId="307" xr:uid="{00000000-0005-0000-0000-000026010000}"/>
    <cellStyle name="Énfasis6" xfId="37" builtinId="49" customBuiltin="1"/>
    <cellStyle name="Énfasis6 2" xfId="308" xr:uid="{00000000-0005-0000-0000-000028010000}"/>
    <cellStyle name="Énfasis6 3" xfId="309" xr:uid="{00000000-0005-0000-0000-000029010000}"/>
    <cellStyle name="Énfasis6 4" xfId="310" xr:uid="{00000000-0005-0000-0000-00002A010000}"/>
    <cellStyle name="Entrada" xfId="8" builtinId="20" customBuiltin="1"/>
    <cellStyle name="Entrada 2" xfId="311" xr:uid="{00000000-0005-0000-0000-00002C010000}"/>
    <cellStyle name="Entrada 2 2" xfId="312" xr:uid="{00000000-0005-0000-0000-00002D010000}"/>
    <cellStyle name="Entrada 2 3" xfId="313" xr:uid="{00000000-0005-0000-0000-00002E010000}"/>
    <cellStyle name="Entrada 3" xfId="314" xr:uid="{00000000-0005-0000-0000-00002F010000}"/>
    <cellStyle name="Entrada 3 2" xfId="315" xr:uid="{00000000-0005-0000-0000-000030010000}"/>
    <cellStyle name="Entrada 3 3" xfId="316" xr:uid="{00000000-0005-0000-0000-000031010000}"/>
    <cellStyle name="Entrada 4" xfId="317" xr:uid="{00000000-0005-0000-0000-000032010000}"/>
    <cellStyle name="Entrada 4 2" xfId="318" xr:uid="{00000000-0005-0000-0000-000033010000}"/>
    <cellStyle name="Entrada 4 3" xfId="319" xr:uid="{00000000-0005-0000-0000-000034010000}"/>
    <cellStyle name="Error" xfId="320" xr:uid="{00000000-0005-0000-0000-000035010000}"/>
    <cellStyle name="Euro" xfId="321" xr:uid="{00000000-0005-0000-0000-000036010000}"/>
    <cellStyle name="Euro 2" xfId="322" xr:uid="{00000000-0005-0000-0000-000037010000}"/>
    <cellStyle name="Explanatory Text 2" xfId="323" xr:uid="{00000000-0005-0000-0000-000038010000}"/>
    <cellStyle name="Fixed" xfId="324" xr:uid="{00000000-0005-0000-0000-000039010000}"/>
    <cellStyle name="Fixed 2" xfId="325" xr:uid="{00000000-0005-0000-0000-00003A010000}"/>
    <cellStyle name="Fixed 3" xfId="326" xr:uid="{00000000-0005-0000-0000-00003B010000}"/>
    <cellStyle name="Formula" xfId="327" xr:uid="{00000000-0005-0000-0000-00003C010000}"/>
    <cellStyle name="Good 2" xfId="328" xr:uid="{00000000-0005-0000-0000-00003D010000}"/>
    <cellStyle name="Header1" xfId="329" xr:uid="{00000000-0005-0000-0000-00003E010000}"/>
    <cellStyle name="Header2" xfId="330" xr:uid="{00000000-0005-0000-0000-00003F010000}"/>
    <cellStyle name="Heading 1 2" xfId="331" xr:uid="{00000000-0005-0000-0000-000040010000}"/>
    <cellStyle name="Heading 1 3" xfId="332" xr:uid="{00000000-0005-0000-0000-000041010000}"/>
    <cellStyle name="Heading 1 4" xfId="333" xr:uid="{00000000-0005-0000-0000-000042010000}"/>
    <cellStyle name="Heading 2 2" xfId="334" xr:uid="{00000000-0005-0000-0000-000043010000}"/>
    <cellStyle name="Heading 2 3" xfId="335" xr:uid="{00000000-0005-0000-0000-000044010000}"/>
    <cellStyle name="Heading 2 4" xfId="336" xr:uid="{00000000-0005-0000-0000-000045010000}"/>
    <cellStyle name="Heading 3 2" xfId="337" xr:uid="{00000000-0005-0000-0000-000046010000}"/>
    <cellStyle name="Heading 4 2" xfId="338" xr:uid="{00000000-0005-0000-0000-000047010000}"/>
    <cellStyle name="Hipervínculo 2" xfId="339" xr:uid="{00000000-0005-0000-0000-000048010000}"/>
    <cellStyle name="Hipervínculo 2 10" xfId="340" xr:uid="{00000000-0005-0000-0000-000049010000}"/>
    <cellStyle name="Hipervínculo 2 11" xfId="341" xr:uid="{00000000-0005-0000-0000-00004A010000}"/>
    <cellStyle name="Hipervínculo 2 12" xfId="342" xr:uid="{00000000-0005-0000-0000-00004B010000}"/>
    <cellStyle name="Hipervínculo 2 13" xfId="343" xr:uid="{00000000-0005-0000-0000-00004C010000}"/>
    <cellStyle name="Hipervínculo 2 14" xfId="344" xr:uid="{00000000-0005-0000-0000-00004D010000}"/>
    <cellStyle name="Hipervínculo 2 15" xfId="345" xr:uid="{00000000-0005-0000-0000-00004E010000}"/>
    <cellStyle name="Hipervínculo 2 16" xfId="346" xr:uid="{00000000-0005-0000-0000-00004F010000}"/>
    <cellStyle name="Hipervínculo 2 17" xfId="347" xr:uid="{00000000-0005-0000-0000-000050010000}"/>
    <cellStyle name="Hipervínculo 2 18" xfId="348" xr:uid="{00000000-0005-0000-0000-000051010000}"/>
    <cellStyle name="Hipervínculo 2 19" xfId="349" xr:uid="{00000000-0005-0000-0000-000052010000}"/>
    <cellStyle name="Hipervínculo 2 2" xfId="350" xr:uid="{00000000-0005-0000-0000-000053010000}"/>
    <cellStyle name="Hipervínculo 2 2 2" xfId="351" xr:uid="{00000000-0005-0000-0000-000054010000}"/>
    <cellStyle name="Hipervínculo 2 20" xfId="352" xr:uid="{00000000-0005-0000-0000-000055010000}"/>
    <cellStyle name="Hipervínculo 2 21" xfId="353" xr:uid="{00000000-0005-0000-0000-000056010000}"/>
    <cellStyle name="Hipervínculo 2 22" xfId="354" xr:uid="{00000000-0005-0000-0000-000057010000}"/>
    <cellStyle name="Hipervínculo 2 23" xfId="355" xr:uid="{00000000-0005-0000-0000-000058010000}"/>
    <cellStyle name="Hipervínculo 2 24" xfId="356" xr:uid="{00000000-0005-0000-0000-000059010000}"/>
    <cellStyle name="Hipervínculo 2 25" xfId="357" xr:uid="{00000000-0005-0000-0000-00005A010000}"/>
    <cellStyle name="Hipervínculo 2 26" xfId="358" xr:uid="{00000000-0005-0000-0000-00005B010000}"/>
    <cellStyle name="Hipervínculo 2 27" xfId="359" xr:uid="{00000000-0005-0000-0000-00005C010000}"/>
    <cellStyle name="Hipervínculo 2 28" xfId="360" xr:uid="{00000000-0005-0000-0000-00005D010000}"/>
    <cellStyle name="Hipervínculo 2 29" xfId="361" xr:uid="{00000000-0005-0000-0000-00005E010000}"/>
    <cellStyle name="Hipervínculo 2 3" xfId="362" xr:uid="{00000000-0005-0000-0000-00005F010000}"/>
    <cellStyle name="Hipervínculo 2 30" xfId="363" xr:uid="{00000000-0005-0000-0000-000060010000}"/>
    <cellStyle name="Hipervínculo 2 31" xfId="364" xr:uid="{00000000-0005-0000-0000-000061010000}"/>
    <cellStyle name="Hipervínculo 2 32" xfId="365" xr:uid="{00000000-0005-0000-0000-000062010000}"/>
    <cellStyle name="Hipervínculo 2 33" xfId="366" xr:uid="{00000000-0005-0000-0000-000063010000}"/>
    <cellStyle name="Hipervínculo 2 34" xfId="367" xr:uid="{00000000-0005-0000-0000-000064010000}"/>
    <cellStyle name="Hipervínculo 2 35" xfId="368" xr:uid="{00000000-0005-0000-0000-000065010000}"/>
    <cellStyle name="Hipervínculo 2 36" xfId="369" xr:uid="{00000000-0005-0000-0000-000066010000}"/>
    <cellStyle name="Hipervínculo 2 37" xfId="370" xr:uid="{00000000-0005-0000-0000-000067010000}"/>
    <cellStyle name="Hipervínculo 2 4" xfId="371" xr:uid="{00000000-0005-0000-0000-000068010000}"/>
    <cellStyle name="Hipervínculo 2 5" xfId="372" xr:uid="{00000000-0005-0000-0000-000069010000}"/>
    <cellStyle name="Hipervínculo 2 6" xfId="373" xr:uid="{00000000-0005-0000-0000-00006A010000}"/>
    <cellStyle name="Hipervínculo 2 7" xfId="374" xr:uid="{00000000-0005-0000-0000-00006B010000}"/>
    <cellStyle name="Hipervínculo 2 8" xfId="375" xr:uid="{00000000-0005-0000-0000-00006C010000}"/>
    <cellStyle name="Hipervínculo 2 9" xfId="376" xr:uid="{00000000-0005-0000-0000-00006D010000}"/>
    <cellStyle name="Hyperlink 2" xfId="377" xr:uid="{00000000-0005-0000-0000-00006E010000}"/>
    <cellStyle name="Hyperlink 2 2" xfId="378" xr:uid="{00000000-0005-0000-0000-00006F010000}"/>
    <cellStyle name="Hyperlink 2 3" xfId="379" xr:uid="{00000000-0005-0000-0000-000070010000}"/>
    <cellStyle name="Hyperlink 2 4" xfId="380" xr:uid="{00000000-0005-0000-0000-000071010000}"/>
    <cellStyle name="Hyperlink 2 5" xfId="381" xr:uid="{00000000-0005-0000-0000-000072010000}"/>
    <cellStyle name="Hyperlink 3" xfId="382" xr:uid="{00000000-0005-0000-0000-000073010000}"/>
    <cellStyle name="Hyperlink 3 2" xfId="383" xr:uid="{00000000-0005-0000-0000-000074010000}"/>
    <cellStyle name="Hyperlink 3 3" xfId="384" xr:uid="{00000000-0005-0000-0000-000075010000}"/>
    <cellStyle name="Hyperlink 3 4" xfId="385" xr:uid="{00000000-0005-0000-0000-000076010000}"/>
    <cellStyle name="Hyperlink 4" xfId="386" xr:uid="{00000000-0005-0000-0000-000077010000}"/>
    <cellStyle name="Hyperlink 4 2" xfId="387" xr:uid="{00000000-0005-0000-0000-000078010000}"/>
    <cellStyle name="Hyperlink 4 3" xfId="388" xr:uid="{00000000-0005-0000-0000-000079010000}"/>
    <cellStyle name="Hyperlink 5" xfId="389" xr:uid="{00000000-0005-0000-0000-00007A010000}"/>
    <cellStyle name="Hyperlink 6" xfId="390" xr:uid="{00000000-0005-0000-0000-00007B010000}"/>
    <cellStyle name="Hyperlink 6 2" xfId="391" xr:uid="{00000000-0005-0000-0000-00007C010000}"/>
    <cellStyle name="Hyperlink 6 3" xfId="392" xr:uid="{00000000-0005-0000-0000-00007D010000}"/>
    <cellStyle name="Hyperlink 7" xfId="393" xr:uid="{00000000-0005-0000-0000-00007E010000}"/>
    <cellStyle name="Incorrecto" xfId="6" builtinId="27" customBuiltin="1"/>
    <cellStyle name="Incorrecto 2" xfId="394" xr:uid="{00000000-0005-0000-0000-000080010000}"/>
    <cellStyle name="Incorrecto 3" xfId="395" xr:uid="{00000000-0005-0000-0000-000081010000}"/>
    <cellStyle name="Incorrecto 4" xfId="396" xr:uid="{00000000-0005-0000-0000-000082010000}"/>
    <cellStyle name="Indefinido" xfId="397" xr:uid="{00000000-0005-0000-0000-000083010000}"/>
    <cellStyle name="Input 2" xfId="398" xr:uid="{00000000-0005-0000-0000-000084010000}"/>
    <cellStyle name="Input 2 2" xfId="399" xr:uid="{00000000-0005-0000-0000-000085010000}"/>
    <cellStyle name="Input 2 3" xfId="400" xr:uid="{00000000-0005-0000-0000-000086010000}"/>
    <cellStyle name="Input Cell" xfId="401" xr:uid="{00000000-0005-0000-0000-000087010000}"/>
    <cellStyle name="Input, 0 dec" xfId="402" xr:uid="{00000000-0005-0000-0000-000088010000}"/>
    <cellStyle name="Input, 1 dec" xfId="403" xr:uid="{00000000-0005-0000-0000-000089010000}"/>
    <cellStyle name="Input, 2 dec" xfId="404" xr:uid="{00000000-0005-0000-0000-00008A010000}"/>
    <cellStyle name="Linked Cell 2" xfId="405" xr:uid="{00000000-0005-0000-0000-00008B010000}"/>
    <cellStyle name="lista" xfId="406" xr:uid="{00000000-0005-0000-0000-00008C010000}"/>
    <cellStyle name="lista 2" xfId="407" xr:uid="{00000000-0005-0000-0000-00008D010000}"/>
    <cellStyle name="Millares 2" xfId="408" xr:uid="{00000000-0005-0000-0000-00008E010000}"/>
    <cellStyle name="Millares 2 10" xfId="409" xr:uid="{00000000-0005-0000-0000-00008F010000}"/>
    <cellStyle name="Millares 2 10 2" xfId="410" xr:uid="{00000000-0005-0000-0000-000090010000}"/>
    <cellStyle name="Millares 2 11" xfId="411" xr:uid="{00000000-0005-0000-0000-000091010000}"/>
    <cellStyle name="Millares 2 11 2" xfId="412" xr:uid="{00000000-0005-0000-0000-000092010000}"/>
    <cellStyle name="Millares 2 12" xfId="413" xr:uid="{00000000-0005-0000-0000-000093010000}"/>
    <cellStyle name="Millares 2 12 2" xfId="414" xr:uid="{00000000-0005-0000-0000-000094010000}"/>
    <cellStyle name="Millares 2 13" xfId="415" xr:uid="{00000000-0005-0000-0000-000095010000}"/>
    <cellStyle name="Millares 2 13 2" xfId="416" xr:uid="{00000000-0005-0000-0000-000096010000}"/>
    <cellStyle name="Millares 2 14" xfId="417" xr:uid="{00000000-0005-0000-0000-000097010000}"/>
    <cellStyle name="Millares 2 14 2" xfId="418" xr:uid="{00000000-0005-0000-0000-000098010000}"/>
    <cellStyle name="Millares 2 15" xfId="419" xr:uid="{00000000-0005-0000-0000-000099010000}"/>
    <cellStyle name="Millares 2 15 2" xfId="420" xr:uid="{00000000-0005-0000-0000-00009A010000}"/>
    <cellStyle name="Millares 2 16" xfId="421" xr:uid="{00000000-0005-0000-0000-00009B010000}"/>
    <cellStyle name="Millares 2 16 2" xfId="422" xr:uid="{00000000-0005-0000-0000-00009C010000}"/>
    <cellStyle name="Millares 2 17" xfId="423" xr:uid="{00000000-0005-0000-0000-00009D010000}"/>
    <cellStyle name="Millares 2 17 2" xfId="424" xr:uid="{00000000-0005-0000-0000-00009E010000}"/>
    <cellStyle name="Millares 2 18" xfId="425" xr:uid="{00000000-0005-0000-0000-00009F010000}"/>
    <cellStyle name="Millares 2 18 2" xfId="426" xr:uid="{00000000-0005-0000-0000-0000A0010000}"/>
    <cellStyle name="Millares 2 19" xfId="427" xr:uid="{00000000-0005-0000-0000-0000A1010000}"/>
    <cellStyle name="Millares 2 19 2" xfId="428" xr:uid="{00000000-0005-0000-0000-0000A2010000}"/>
    <cellStyle name="Millares 2 2" xfId="429" xr:uid="{00000000-0005-0000-0000-0000A3010000}"/>
    <cellStyle name="Millares 2 2 2" xfId="430" xr:uid="{00000000-0005-0000-0000-0000A4010000}"/>
    <cellStyle name="Millares 2 2 3" xfId="431" xr:uid="{00000000-0005-0000-0000-0000A5010000}"/>
    <cellStyle name="Millares 2 20" xfId="432" xr:uid="{00000000-0005-0000-0000-0000A6010000}"/>
    <cellStyle name="Millares 2 20 2" xfId="433" xr:uid="{00000000-0005-0000-0000-0000A7010000}"/>
    <cellStyle name="Millares 2 21" xfId="434" xr:uid="{00000000-0005-0000-0000-0000A8010000}"/>
    <cellStyle name="Millares 2 21 2" xfId="435" xr:uid="{00000000-0005-0000-0000-0000A9010000}"/>
    <cellStyle name="Millares 2 22" xfId="436" xr:uid="{00000000-0005-0000-0000-0000AA010000}"/>
    <cellStyle name="Millares 2 22 2" xfId="437" xr:uid="{00000000-0005-0000-0000-0000AB010000}"/>
    <cellStyle name="Millares 2 23" xfId="438" xr:uid="{00000000-0005-0000-0000-0000AC010000}"/>
    <cellStyle name="Millares 2 23 2" xfId="439" xr:uid="{00000000-0005-0000-0000-0000AD010000}"/>
    <cellStyle name="Millares 2 24" xfId="440" xr:uid="{00000000-0005-0000-0000-0000AE010000}"/>
    <cellStyle name="Millares 2 24 2" xfId="441" xr:uid="{00000000-0005-0000-0000-0000AF010000}"/>
    <cellStyle name="Millares 2 25" xfId="442" xr:uid="{00000000-0005-0000-0000-0000B0010000}"/>
    <cellStyle name="Millares 2 25 2" xfId="443" xr:uid="{00000000-0005-0000-0000-0000B1010000}"/>
    <cellStyle name="Millares 2 26" xfId="444" xr:uid="{00000000-0005-0000-0000-0000B2010000}"/>
    <cellStyle name="Millares 2 26 2" xfId="445" xr:uid="{00000000-0005-0000-0000-0000B3010000}"/>
    <cellStyle name="Millares 2 27" xfId="446" xr:uid="{00000000-0005-0000-0000-0000B4010000}"/>
    <cellStyle name="Millares 2 27 2" xfId="447" xr:uid="{00000000-0005-0000-0000-0000B5010000}"/>
    <cellStyle name="Millares 2 28" xfId="448" xr:uid="{00000000-0005-0000-0000-0000B6010000}"/>
    <cellStyle name="Millares 2 28 2" xfId="449" xr:uid="{00000000-0005-0000-0000-0000B7010000}"/>
    <cellStyle name="Millares 2 29" xfId="450" xr:uid="{00000000-0005-0000-0000-0000B8010000}"/>
    <cellStyle name="Millares 2 29 2" xfId="451" xr:uid="{00000000-0005-0000-0000-0000B9010000}"/>
    <cellStyle name="Millares 2 3" xfId="452" xr:uid="{00000000-0005-0000-0000-0000BA010000}"/>
    <cellStyle name="Millares 2 3 2" xfId="453" xr:uid="{00000000-0005-0000-0000-0000BB010000}"/>
    <cellStyle name="Millares 2 30" xfId="454" xr:uid="{00000000-0005-0000-0000-0000BC010000}"/>
    <cellStyle name="Millares 2 30 2" xfId="455" xr:uid="{00000000-0005-0000-0000-0000BD010000}"/>
    <cellStyle name="Millares 2 31" xfId="456" xr:uid="{00000000-0005-0000-0000-0000BE010000}"/>
    <cellStyle name="Millares 2 31 2" xfId="457" xr:uid="{00000000-0005-0000-0000-0000BF010000}"/>
    <cellStyle name="Millares 2 32" xfId="458" xr:uid="{00000000-0005-0000-0000-0000C0010000}"/>
    <cellStyle name="Millares 2 32 2" xfId="459" xr:uid="{00000000-0005-0000-0000-0000C1010000}"/>
    <cellStyle name="Millares 2 33" xfId="460" xr:uid="{00000000-0005-0000-0000-0000C2010000}"/>
    <cellStyle name="Millares 2 33 2" xfId="461" xr:uid="{00000000-0005-0000-0000-0000C3010000}"/>
    <cellStyle name="Millares 2 34" xfId="462" xr:uid="{00000000-0005-0000-0000-0000C4010000}"/>
    <cellStyle name="Millares 2 34 2" xfId="463" xr:uid="{00000000-0005-0000-0000-0000C5010000}"/>
    <cellStyle name="Millares 2 35" xfId="464" xr:uid="{00000000-0005-0000-0000-0000C6010000}"/>
    <cellStyle name="Millares 2 35 2" xfId="465" xr:uid="{00000000-0005-0000-0000-0000C7010000}"/>
    <cellStyle name="Millares 2 36" xfId="466" xr:uid="{00000000-0005-0000-0000-0000C8010000}"/>
    <cellStyle name="Millares 2 36 2" xfId="467" xr:uid="{00000000-0005-0000-0000-0000C9010000}"/>
    <cellStyle name="Millares 2 37" xfId="468" xr:uid="{00000000-0005-0000-0000-0000CA010000}"/>
    <cellStyle name="Millares 2 37 2" xfId="469" xr:uid="{00000000-0005-0000-0000-0000CB010000}"/>
    <cellStyle name="Millares 2 4" xfId="470" xr:uid="{00000000-0005-0000-0000-0000CC010000}"/>
    <cellStyle name="Millares 2 4 2" xfId="471" xr:uid="{00000000-0005-0000-0000-0000CD010000}"/>
    <cellStyle name="Millares 2 5" xfId="472" xr:uid="{00000000-0005-0000-0000-0000CE010000}"/>
    <cellStyle name="Millares 2 5 2" xfId="473" xr:uid="{00000000-0005-0000-0000-0000CF010000}"/>
    <cellStyle name="Millares 2 6" xfId="474" xr:uid="{00000000-0005-0000-0000-0000D0010000}"/>
    <cellStyle name="Millares 2 6 2" xfId="475" xr:uid="{00000000-0005-0000-0000-0000D1010000}"/>
    <cellStyle name="Millares 2 7" xfId="476" xr:uid="{00000000-0005-0000-0000-0000D2010000}"/>
    <cellStyle name="Millares 2 7 2" xfId="477" xr:uid="{00000000-0005-0000-0000-0000D3010000}"/>
    <cellStyle name="Millares 2 8" xfId="478" xr:uid="{00000000-0005-0000-0000-0000D4010000}"/>
    <cellStyle name="Millares 2 8 2" xfId="479" xr:uid="{00000000-0005-0000-0000-0000D5010000}"/>
    <cellStyle name="Millares 2 9" xfId="480" xr:uid="{00000000-0005-0000-0000-0000D6010000}"/>
    <cellStyle name="Millares 2 9 2" xfId="481" xr:uid="{00000000-0005-0000-0000-0000D7010000}"/>
    <cellStyle name="MPHeading" xfId="482" xr:uid="{00000000-0005-0000-0000-0000D8010000}"/>
    <cellStyle name="Multiple, 1 dec" xfId="483" xr:uid="{00000000-0005-0000-0000-0000D9010000}"/>
    <cellStyle name="Multiple, 2 dec" xfId="484" xr:uid="{00000000-0005-0000-0000-0000DA010000}"/>
    <cellStyle name="Neutral" xfId="7" builtinId="28" customBuiltin="1"/>
    <cellStyle name="NívelLinha_2_Confiabilidade" xfId="485" xr:uid="{00000000-0005-0000-0000-0000DC010000}"/>
    <cellStyle name="Nominal $" xfId="486" xr:uid="{00000000-0005-0000-0000-0000DD010000}"/>
    <cellStyle name="Normal" xfId="0" builtinId="0"/>
    <cellStyle name="Normal 10" xfId="487" xr:uid="{00000000-0005-0000-0000-0000DF010000}"/>
    <cellStyle name="Normal 10 2" xfId="488" xr:uid="{00000000-0005-0000-0000-0000E0010000}"/>
    <cellStyle name="Normal 10 3" xfId="489" xr:uid="{00000000-0005-0000-0000-0000E1010000}"/>
    <cellStyle name="Normal 10 3 2" xfId="490" xr:uid="{00000000-0005-0000-0000-0000E2010000}"/>
    <cellStyle name="Normal 11" xfId="491" xr:uid="{00000000-0005-0000-0000-0000E3010000}"/>
    <cellStyle name="Normal 11 2" xfId="492" xr:uid="{00000000-0005-0000-0000-0000E4010000}"/>
    <cellStyle name="Normal 11 2 2" xfId="493" xr:uid="{00000000-0005-0000-0000-0000E5010000}"/>
    <cellStyle name="Normal 11 3" xfId="494" xr:uid="{00000000-0005-0000-0000-0000E6010000}"/>
    <cellStyle name="Normal 11 3 2" xfId="495" xr:uid="{00000000-0005-0000-0000-0000E7010000}"/>
    <cellStyle name="Normal 11 4" xfId="496" xr:uid="{00000000-0005-0000-0000-0000E8010000}"/>
    <cellStyle name="Normal 11 4 2" xfId="497" xr:uid="{00000000-0005-0000-0000-0000E9010000}"/>
    <cellStyle name="Normal 11 5" xfId="498" xr:uid="{00000000-0005-0000-0000-0000EA010000}"/>
    <cellStyle name="Normal 11 6" xfId="499" xr:uid="{00000000-0005-0000-0000-0000EB010000}"/>
    <cellStyle name="Normal 11 7" xfId="500" xr:uid="{00000000-0005-0000-0000-0000EC010000}"/>
    <cellStyle name="Normal 12" xfId="501" xr:uid="{00000000-0005-0000-0000-0000ED010000}"/>
    <cellStyle name="Normal 12 2" xfId="502" xr:uid="{00000000-0005-0000-0000-0000EE010000}"/>
    <cellStyle name="Normal 12 3" xfId="503" xr:uid="{00000000-0005-0000-0000-0000EF010000}"/>
    <cellStyle name="Normal 12 3 2" xfId="504" xr:uid="{00000000-0005-0000-0000-0000F0010000}"/>
    <cellStyle name="Normal 12 4" xfId="505" xr:uid="{00000000-0005-0000-0000-0000F1010000}"/>
    <cellStyle name="Normal 12 4 2" xfId="506" xr:uid="{00000000-0005-0000-0000-0000F2010000}"/>
    <cellStyle name="Normal 13" xfId="507" xr:uid="{00000000-0005-0000-0000-0000F3010000}"/>
    <cellStyle name="Normal 13 2" xfId="508" xr:uid="{00000000-0005-0000-0000-0000F4010000}"/>
    <cellStyle name="Normal 13 3" xfId="509" xr:uid="{00000000-0005-0000-0000-0000F5010000}"/>
    <cellStyle name="Normal 13 3 2" xfId="510" xr:uid="{00000000-0005-0000-0000-0000F6010000}"/>
    <cellStyle name="Normal 13 4" xfId="511" xr:uid="{00000000-0005-0000-0000-0000F7010000}"/>
    <cellStyle name="Normal 14" xfId="512" xr:uid="{00000000-0005-0000-0000-0000F8010000}"/>
    <cellStyle name="Normal 15" xfId="513" xr:uid="{00000000-0005-0000-0000-0000F9010000}"/>
    <cellStyle name="Normal 15 2" xfId="514" xr:uid="{00000000-0005-0000-0000-0000FA010000}"/>
    <cellStyle name="Normal 15 2 2" xfId="515" xr:uid="{00000000-0005-0000-0000-0000FB010000}"/>
    <cellStyle name="Normal 16" xfId="516" xr:uid="{00000000-0005-0000-0000-0000FC010000}"/>
    <cellStyle name="Normal 16 2" xfId="517" xr:uid="{00000000-0005-0000-0000-0000FD010000}"/>
    <cellStyle name="Normal 16 2 2" xfId="518" xr:uid="{00000000-0005-0000-0000-0000FE010000}"/>
    <cellStyle name="Normal 17" xfId="519" xr:uid="{00000000-0005-0000-0000-0000FF010000}"/>
    <cellStyle name="Normal 18" xfId="520" xr:uid="{00000000-0005-0000-0000-000000020000}"/>
    <cellStyle name="Normal 19" xfId="521" xr:uid="{00000000-0005-0000-0000-000001020000}"/>
    <cellStyle name="Normal 2" xfId="522" xr:uid="{00000000-0005-0000-0000-000002020000}"/>
    <cellStyle name="Normal 2 2" xfId="523" xr:uid="{00000000-0005-0000-0000-000003020000}"/>
    <cellStyle name="Normal 2 2 2" xfId="524" xr:uid="{00000000-0005-0000-0000-000004020000}"/>
    <cellStyle name="Normal 2 2 2 2" xfId="525" xr:uid="{00000000-0005-0000-0000-000005020000}"/>
    <cellStyle name="Normal 2 2 2 3" xfId="526" xr:uid="{00000000-0005-0000-0000-000006020000}"/>
    <cellStyle name="Normal 2 2 3" xfId="527" xr:uid="{00000000-0005-0000-0000-000007020000}"/>
    <cellStyle name="Normal 2 2 4" xfId="528" xr:uid="{00000000-0005-0000-0000-000008020000}"/>
    <cellStyle name="Normal 2 2 5" xfId="529" xr:uid="{00000000-0005-0000-0000-000009020000}"/>
    <cellStyle name="Normal 2 2 6" xfId="530" xr:uid="{00000000-0005-0000-0000-00000A020000}"/>
    <cellStyle name="Normal 2 3" xfId="531" xr:uid="{00000000-0005-0000-0000-00000B020000}"/>
    <cellStyle name="Normal 2 3 2" xfId="532" xr:uid="{00000000-0005-0000-0000-00000C020000}"/>
    <cellStyle name="Normal 2 3 3" xfId="533" xr:uid="{00000000-0005-0000-0000-00000D020000}"/>
    <cellStyle name="Normal 2 4" xfId="534" xr:uid="{00000000-0005-0000-0000-00000E020000}"/>
    <cellStyle name="Normal 2 4 2" xfId="535" xr:uid="{00000000-0005-0000-0000-00000F020000}"/>
    <cellStyle name="Normal 2 4 3" xfId="536" xr:uid="{00000000-0005-0000-0000-000010020000}"/>
    <cellStyle name="Normal 2 5" xfId="537" xr:uid="{00000000-0005-0000-0000-000011020000}"/>
    <cellStyle name="Normal 2 5 2" xfId="538" xr:uid="{00000000-0005-0000-0000-000012020000}"/>
    <cellStyle name="Normal 2 6" xfId="539" xr:uid="{00000000-0005-0000-0000-000013020000}"/>
    <cellStyle name="Normal 2 7" xfId="540" xr:uid="{00000000-0005-0000-0000-000014020000}"/>
    <cellStyle name="Normal 2 7 2" xfId="541" xr:uid="{00000000-0005-0000-0000-000015020000}"/>
    <cellStyle name="Normal 2 8" xfId="542" xr:uid="{00000000-0005-0000-0000-000016020000}"/>
    <cellStyle name="Normal 2_BowTies_05_Finance" xfId="543" xr:uid="{00000000-0005-0000-0000-000017020000}"/>
    <cellStyle name="Normal 20" xfId="544" xr:uid="{00000000-0005-0000-0000-000018020000}"/>
    <cellStyle name="Normal 20 2" xfId="545" xr:uid="{00000000-0005-0000-0000-000019020000}"/>
    <cellStyle name="Normal 20 2 2" xfId="546" xr:uid="{00000000-0005-0000-0000-00001A020000}"/>
    <cellStyle name="Normal 21" xfId="547" xr:uid="{00000000-0005-0000-0000-00001B020000}"/>
    <cellStyle name="Normal 22" xfId="548" xr:uid="{00000000-0005-0000-0000-00001C020000}"/>
    <cellStyle name="Normal 23" xfId="549" xr:uid="{00000000-0005-0000-0000-00001D020000}"/>
    <cellStyle name="Normal 24" xfId="550" xr:uid="{00000000-0005-0000-0000-00001E020000}"/>
    <cellStyle name="Normal 25" xfId="551" xr:uid="{00000000-0005-0000-0000-00001F020000}"/>
    <cellStyle name="Normal 26" xfId="552" xr:uid="{00000000-0005-0000-0000-000020020000}"/>
    <cellStyle name="Normal 27" xfId="553" xr:uid="{00000000-0005-0000-0000-000021020000}"/>
    <cellStyle name="Normal 28" xfId="554" xr:uid="{00000000-0005-0000-0000-000022020000}"/>
    <cellStyle name="Normal 28 2" xfId="555" xr:uid="{00000000-0005-0000-0000-000023020000}"/>
    <cellStyle name="Normal 29" xfId="556" xr:uid="{00000000-0005-0000-0000-000024020000}"/>
    <cellStyle name="Normal 3" xfId="557" xr:uid="{00000000-0005-0000-0000-000025020000}"/>
    <cellStyle name="Normal 3 10" xfId="558" xr:uid="{00000000-0005-0000-0000-000026020000}"/>
    <cellStyle name="Normal 3 11" xfId="559" xr:uid="{00000000-0005-0000-0000-000027020000}"/>
    <cellStyle name="Normal 3 12" xfId="560" xr:uid="{00000000-0005-0000-0000-000028020000}"/>
    <cellStyle name="Normal 3 13" xfId="561" xr:uid="{00000000-0005-0000-0000-000029020000}"/>
    <cellStyle name="Normal 3 14" xfId="562" xr:uid="{00000000-0005-0000-0000-00002A020000}"/>
    <cellStyle name="Normal 3 15" xfId="563" xr:uid="{00000000-0005-0000-0000-00002B020000}"/>
    <cellStyle name="Normal 3 16" xfId="564" xr:uid="{00000000-0005-0000-0000-00002C020000}"/>
    <cellStyle name="Normal 3 17" xfId="565" xr:uid="{00000000-0005-0000-0000-00002D020000}"/>
    <cellStyle name="Normal 3 18" xfId="566" xr:uid="{00000000-0005-0000-0000-00002E020000}"/>
    <cellStyle name="Normal 3 19" xfId="567" xr:uid="{00000000-0005-0000-0000-00002F020000}"/>
    <cellStyle name="Normal 3 2" xfId="568" xr:uid="{00000000-0005-0000-0000-000030020000}"/>
    <cellStyle name="Normal 3 2 10" xfId="569" xr:uid="{00000000-0005-0000-0000-000031020000}"/>
    <cellStyle name="Normal 3 2 11" xfId="570" xr:uid="{00000000-0005-0000-0000-000032020000}"/>
    <cellStyle name="Normal 3 2 12" xfId="571" xr:uid="{00000000-0005-0000-0000-000033020000}"/>
    <cellStyle name="Normal 3 2 13" xfId="572" xr:uid="{00000000-0005-0000-0000-000034020000}"/>
    <cellStyle name="Normal 3 2 14" xfId="573" xr:uid="{00000000-0005-0000-0000-000035020000}"/>
    <cellStyle name="Normal 3 2 15" xfId="574" xr:uid="{00000000-0005-0000-0000-000036020000}"/>
    <cellStyle name="Normal 3 2 16" xfId="575" xr:uid="{00000000-0005-0000-0000-000037020000}"/>
    <cellStyle name="Normal 3 2 17" xfId="576" xr:uid="{00000000-0005-0000-0000-000038020000}"/>
    <cellStyle name="Normal 3 2 18" xfId="577" xr:uid="{00000000-0005-0000-0000-000039020000}"/>
    <cellStyle name="Normal 3 2 19" xfId="578" xr:uid="{00000000-0005-0000-0000-00003A020000}"/>
    <cellStyle name="Normal 3 2 2" xfId="579" xr:uid="{00000000-0005-0000-0000-00003B020000}"/>
    <cellStyle name="Normal 3 2 2 2" xfId="580" xr:uid="{00000000-0005-0000-0000-00003C020000}"/>
    <cellStyle name="Normal 3 2 2 2 2" xfId="581" xr:uid="{00000000-0005-0000-0000-00003D020000}"/>
    <cellStyle name="Normal 3 2 20" xfId="582" xr:uid="{00000000-0005-0000-0000-00003E020000}"/>
    <cellStyle name="Normal 3 2 21" xfId="583" xr:uid="{00000000-0005-0000-0000-00003F020000}"/>
    <cellStyle name="Normal 3 2 22" xfId="584" xr:uid="{00000000-0005-0000-0000-000040020000}"/>
    <cellStyle name="Normal 3 2 23" xfId="585" xr:uid="{00000000-0005-0000-0000-000041020000}"/>
    <cellStyle name="Normal 3 2 24" xfId="586" xr:uid="{00000000-0005-0000-0000-000042020000}"/>
    <cellStyle name="Normal 3 2 25" xfId="587" xr:uid="{00000000-0005-0000-0000-000043020000}"/>
    <cellStyle name="Normal 3 2 26" xfId="588" xr:uid="{00000000-0005-0000-0000-000044020000}"/>
    <cellStyle name="Normal 3 2 27" xfId="589" xr:uid="{00000000-0005-0000-0000-000045020000}"/>
    <cellStyle name="Normal 3 2 28" xfId="590" xr:uid="{00000000-0005-0000-0000-000046020000}"/>
    <cellStyle name="Normal 3 2 29" xfId="591" xr:uid="{00000000-0005-0000-0000-000047020000}"/>
    <cellStyle name="Normal 3 2 3" xfId="592" xr:uid="{00000000-0005-0000-0000-000048020000}"/>
    <cellStyle name="Normal 3 2 3 2" xfId="593" xr:uid="{00000000-0005-0000-0000-000049020000}"/>
    <cellStyle name="Normal 3 2 30" xfId="594" xr:uid="{00000000-0005-0000-0000-00004A020000}"/>
    <cellStyle name="Normal 3 2 31" xfId="595" xr:uid="{00000000-0005-0000-0000-00004B020000}"/>
    <cellStyle name="Normal 3 2 32" xfId="596" xr:uid="{00000000-0005-0000-0000-00004C020000}"/>
    <cellStyle name="Normal 3 2 33" xfId="597" xr:uid="{00000000-0005-0000-0000-00004D020000}"/>
    <cellStyle name="Normal 3 2 34" xfId="598" xr:uid="{00000000-0005-0000-0000-00004E020000}"/>
    <cellStyle name="Normal 3 2 35" xfId="599" xr:uid="{00000000-0005-0000-0000-00004F020000}"/>
    <cellStyle name="Normal 3 2 36" xfId="600" xr:uid="{00000000-0005-0000-0000-000050020000}"/>
    <cellStyle name="Normal 3 2 37" xfId="601" xr:uid="{00000000-0005-0000-0000-000051020000}"/>
    <cellStyle name="Normal 3 2 38" xfId="602" xr:uid="{00000000-0005-0000-0000-000052020000}"/>
    <cellStyle name="Normal 3 2 39" xfId="603" xr:uid="{00000000-0005-0000-0000-000053020000}"/>
    <cellStyle name="Normal 3 2 4" xfId="604" xr:uid="{00000000-0005-0000-0000-000054020000}"/>
    <cellStyle name="Normal 3 2 4 2" xfId="605" xr:uid="{00000000-0005-0000-0000-000055020000}"/>
    <cellStyle name="Normal 3 2 5" xfId="606" xr:uid="{00000000-0005-0000-0000-000056020000}"/>
    <cellStyle name="Normal 3 2 6" xfId="607" xr:uid="{00000000-0005-0000-0000-000057020000}"/>
    <cellStyle name="Normal 3 2 7" xfId="608" xr:uid="{00000000-0005-0000-0000-000058020000}"/>
    <cellStyle name="Normal 3 2 8" xfId="609" xr:uid="{00000000-0005-0000-0000-000059020000}"/>
    <cellStyle name="Normal 3 2 9" xfId="610" xr:uid="{00000000-0005-0000-0000-00005A020000}"/>
    <cellStyle name="Normal 3 20" xfId="611" xr:uid="{00000000-0005-0000-0000-00005B020000}"/>
    <cellStyle name="Normal 3 21" xfId="612" xr:uid="{00000000-0005-0000-0000-00005C020000}"/>
    <cellStyle name="Normal 3 22" xfId="613" xr:uid="{00000000-0005-0000-0000-00005D020000}"/>
    <cellStyle name="Normal 3 23" xfId="614" xr:uid="{00000000-0005-0000-0000-00005E020000}"/>
    <cellStyle name="Normal 3 24" xfId="615" xr:uid="{00000000-0005-0000-0000-00005F020000}"/>
    <cellStyle name="Normal 3 25" xfId="616" xr:uid="{00000000-0005-0000-0000-000060020000}"/>
    <cellStyle name="Normal 3 26" xfId="617" xr:uid="{00000000-0005-0000-0000-000061020000}"/>
    <cellStyle name="Normal 3 27" xfId="618" xr:uid="{00000000-0005-0000-0000-000062020000}"/>
    <cellStyle name="Normal 3 28" xfId="619" xr:uid="{00000000-0005-0000-0000-000063020000}"/>
    <cellStyle name="Normal 3 29" xfId="620" xr:uid="{00000000-0005-0000-0000-000064020000}"/>
    <cellStyle name="Normal 3 3" xfId="621" xr:uid="{00000000-0005-0000-0000-000065020000}"/>
    <cellStyle name="Normal 3 3 2" xfId="622" xr:uid="{00000000-0005-0000-0000-000066020000}"/>
    <cellStyle name="Normal 3 3 3" xfId="623" xr:uid="{00000000-0005-0000-0000-000067020000}"/>
    <cellStyle name="Normal 3 3 4" xfId="624" xr:uid="{00000000-0005-0000-0000-000068020000}"/>
    <cellStyle name="Normal 3 3 5" xfId="625" xr:uid="{00000000-0005-0000-0000-000069020000}"/>
    <cellStyle name="Normal 3 30" xfId="626" xr:uid="{00000000-0005-0000-0000-00006A020000}"/>
    <cellStyle name="Normal 3 31" xfId="627" xr:uid="{00000000-0005-0000-0000-00006B020000}"/>
    <cellStyle name="Normal 3 32" xfId="628" xr:uid="{00000000-0005-0000-0000-00006C020000}"/>
    <cellStyle name="Normal 3 33" xfId="629" xr:uid="{00000000-0005-0000-0000-00006D020000}"/>
    <cellStyle name="Normal 3 34" xfId="630" xr:uid="{00000000-0005-0000-0000-00006E020000}"/>
    <cellStyle name="Normal 3 35" xfId="631" xr:uid="{00000000-0005-0000-0000-00006F020000}"/>
    <cellStyle name="Normal 3 36" xfId="632" xr:uid="{00000000-0005-0000-0000-000070020000}"/>
    <cellStyle name="Normal 3 37" xfId="633" xr:uid="{00000000-0005-0000-0000-000071020000}"/>
    <cellStyle name="Normal 3 38" xfId="634" xr:uid="{00000000-0005-0000-0000-000072020000}"/>
    <cellStyle name="Normal 3 39" xfId="635" xr:uid="{00000000-0005-0000-0000-000073020000}"/>
    <cellStyle name="Normal 3 4" xfId="636" xr:uid="{00000000-0005-0000-0000-000074020000}"/>
    <cellStyle name="Normal 3 4 2" xfId="637" xr:uid="{00000000-0005-0000-0000-000075020000}"/>
    <cellStyle name="Normal 3 4 3" xfId="638" xr:uid="{00000000-0005-0000-0000-000076020000}"/>
    <cellStyle name="Normal 3 40" xfId="639" xr:uid="{00000000-0005-0000-0000-000077020000}"/>
    <cellStyle name="Normal 3 5" xfId="640" xr:uid="{00000000-0005-0000-0000-000078020000}"/>
    <cellStyle name="Normal 3 5 2" xfId="641" xr:uid="{00000000-0005-0000-0000-000079020000}"/>
    <cellStyle name="Normal 3 6" xfId="642" xr:uid="{00000000-0005-0000-0000-00007A020000}"/>
    <cellStyle name="Normal 3 6 2" xfId="643" xr:uid="{00000000-0005-0000-0000-00007B020000}"/>
    <cellStyle name="Normal 3 7" xfId="644" xr:uid="{00000000-0005-0000-0000-00007C020000}"/>
    <cellStyle name="Normal 3 8" xfId="645" xr:uid="{00000000-0005-0000-0000-00007D020000}"/>
    <cellStyle name="Normal 3 9" xfId="646" xr:uid="{00000000-0005-0000-0000-00007E020000}"/>
    <cellStyle name="Normal 3_BowTies_05_Finance" xfId="647" xr:uid="{00000000-0005-0000-0000-00007F020000}"/>
    <cellStyle name="Normal 30" xfId="648" xr:uid="{00000000-0005-0000-0000-000080020000}"/>
    <cellStyle name="Normal 30 2" xfId="649" xr:uid="{00000000-0005-0000-0000-000081020000}"/>
    <cellStyle name="Normal 31" xfId="650" xr:uid="{00000000-0005-0000-0000-000082020000}"/>
    <cellStyle name="Normal 32" xfId="651" xr:uid="{00000000-0005-0000-0000-000083020000}"/>
    <cellStyle name="Normal 33" xfId="652" xr:uid="{00000000-0005-0000-0000-000084020000}"/>
    <cellStyle name="Normal 34" xfId="653" xr:uid="{00000000-0005-0000-0000-000085020000}"/>
    <cellStyle name="Normal 34 2" xfId="654" xr:uid="{00000000-0005-0000-0000-000086020000}"/>
    <cellStyle name="Normal 34 3" xfId="655" xr:uid="{00000000-0005-0000-0000-000087020000}"/>
    <cellStyle name="Normal 35" xfId="656" xr:uid="{00000000-0005-0000-0000-000088020000}"/>
    <cellStyle name="Normal 36" xfId="657" xr:uid="{00000000-0005-0000-0000-000089020000}"/>
    <cellStyle name="Normal 37" xfId="658" xr:uid="{00000000-0005-0000-0000-00008A020000}"/>
    <cellStyle name="Normal 37 2" xfId="659" xr:uid="{00000000-0005-0000-0000-00008B020000}"/>
    <cellStyle name="Normal 37 2 2" xfId="660" xr:uid="{00000000-0005-0000-0000-00008C020000}"/>
    <cellStyle name="Normal 38" xfId="661" xr:uid="{00000000-0005-0000-0000-00008D020000}"/>
    <cellStyle name="Normal 39" xfId="662" xr:uid="{00000000-0005-0000-0000-00008E020000}"/>
    <cellStyle name="Normal 4" xfId="663" xr:uid="{00000000-0005-0000-0000-00008F020000}"/>
    <cellStyle name="Normal 4 10" xfId="664" xr:uid="{00000000-0005-0000-0000-000090020000}"/>
    <cellStyle name="Normal 4 11" xfId="665" xr:uid="{00000000-0005-0000-0000-000091020000}"/>
    <cellStyle name="Normal 4 12" xfId="666" xr:uid="{00000000-0005-0000-0000-000092020000}"/>
    <cellStyle name="Normal 4 13" xfId="667" xr:uid="{00000000-0005-0000-0000-000093020000}"/>
    <cellStyle name="Normal 4 14" xfId="668" xr:uid="{00000000-0005-0000-0000-000094020000}"/>
    <cellStyle name="Normal 4 15" xfId="669" xr:uid="{00000000-0005-0000-0000-000095020000}"/>
    <cellStyle name="Normal 4 16" xfId="670" xr:uid="{00000000-0005-0000-0000-000096020000}"/>
    <cellStyle name="Normal 4 17" xfId="671" xr:uid="{00000000-0005-0000-0000-000097020000}"/>
    <cellStyle name="Normal 4 18" xfId="672" xr:uid="{00000000-0005-0000-0000-000098020000}"/>
    <cellStyle name="Normal 4 19" xfId="673" xr:uid="{00000000-0005-0000-0000-000099020000}"/>
    <cellStyle name="Normal 4 2" xfId="674" xr:uid="{00000000-0005-0000-0000-00009A020000}"/>
    <cellStyle name="Normal 4 2 2" xfId="675" xr:uid="{00000000-0005-0000-0000-00009B020000}"/>
    <cellStyle name="Normal 4 2 2 2" xfId="676" xr:uid="{00000000-0005-0000-0000-00009C020000}"/>
    <cellStyle name="Normal 4 2 3" xfId="677" xr:uid="{00000000-0005-0000-0000-00009D020000}"/>
    <cellStyle name="Normal 4 2 3 2" xfId="678" xr:uid="{00000000-0005-0000-0000-00009E020000}"/>
    <cellStyle name="Normal 4 20" xfId="679" xr:uid="{00000000-0005-0000-0000-00009F020000}"/>
    <cellStyle name="Normal 4 21" xfId="680" xr:uid="{00000000-0005-0000-0000-0000A0020000}"/>
    <cellStyle name="Normal 4 22" xfId="681" xr:uid="{00000000-0005-0000-0000-0000A1020000}"/>
    <cellStyle name="Normal 4 23" xfId="682" xr:uid="{00000000-0005-0000-0000-0000A2020000}"/>
    <cellStyle name="Normal 4 24" xfId="683" xr:uid="{00000000-0005-0000-0000-0000A3020000}"/>
    <cellStyle name="Normal 4 25" xfId="684" xr:uid="{00000000-0005-0000-0000-0000A4020000}"/>
    <cellStyle name="Normal 4 26" xfId="685" xr:uid="{00000000-0005-0000-0000-0000A5020000}"/>
    <cellStyle name="Normal 4 27" xfId="686" xr:uid="{00000000-0005-0000-0000-0000A6020000}"/>
    <cellStyle name="Normal 4 28" xfId="687" xr:uid="{00000000-0005-0000-0000-0000A7020000}"/>
    <cellStyle name="Normal 4 29" xfId="688" xr:uid="{00000000-0005-0000-0000-0000A8020000}"/>
    <cellStyle name="Normal 4 3" xfId="689" xr:uid="{00000000-0005-0000-0000-0000A9020000}"/>
    <cellStyle name="Normal 4 3 2" xfId="690" xr:uid="{00000000-0005-0000-0000-0000AA020000}"/>
    <cellStyle name="Normal 4 3 2 2" xfId="691" xr:uid="{00000000-0005-0000-0000-0000AB020000}"/>
    <cellStyle name="Normal 4 30" xfId="692" xr:uid="{00000000-0005-0000-0000-0000AC020000}"/>
    <cellStyle name="Normal 4 31" xfId="693" xr:uid="{00000000-0005-0000-0000-0000AD020000}"/>
    <cellStyle name="Normal 4 32" xfId="694" xr:uid="{00000000-0005-0000-0000-0000AE020000}"/>
    <cellStyle name="Normal 4 33" xfId="695" xr:uid="{00000000-0005-0000-0000-0000AF020000}"/>
    <cellStyle name="Normal 4 34" xfId="696" xr:uid="{00000000-0005-0000-0000-0000B0020000}"/>
    <cellStyle name="Normal 4 35" xfId="697" xr:uid="{00000000-0005-0000-0000-0000B1020000}"/>
    <cellStyle name="Normal 4 36" xfId="698" xr:uid="{00000000-0005-0000-0000-0000B2020000}"/>
    <cellStyle name="Normal 4 37" xfId="699" xr:uid="{00000000-0005-0000-0000-0000B3020000}"/>
    <cellStyle name="Normal 4 38" xfId="700" xr:uid="{00000000-0005-0000-0000-0000B4020000}"/>
    <cellStyle name="Normal 4 38 2" xfId="701" xr:uid="{00000000-0005-0000-0000-0000B5020000}"/>
    <cellStyle name="Normal 4 39" xfId="702" xr:uid="{00000000-0005-0000-0000-0000B6020000}"/>
    <cellStyle name="Normal 4 4" xfId="703" xr:uid="{00000000-0005-0000-0000-0000B7020000}"/>
    <cellStyle name="Normal 4 4 2" xfId="704" xr:uid="{00000000-0005-0000-0000-0000B8020000}"/>
    <cellStyle name="Normal 4 4 2 2" xfId="705" xr:uid="{00000000-0005-0000-0000-0000B9020000}"/>
    <cellStyle name="Normal 4 5" xfId="706" xr:uid="{00000000-0005-0000-0000-0000BA020000}"/>
    <cellStyle name="Normal 4 6" xfId="707" xr:uid="{00000000-0005-0000-0000-0000BB020000}"/>
    <cellStyle name="Normal 4 7" xfId="708" xr:uid="{00000000-0005-0000-0000-0000BC020000}"/>
    <cellStyle name="Normal 4 8" xfId="709" xr:uid="{00000000-0005-0000-0000-0000BD020000}"/>
    <cellStyle name="Normal 4 9" xfId="710" xr:uid="{00000000-0005-0000-0000-0000BE020000}"/>
    <cellStyle name="Normal 40" xfId="711" xr:uid="{00000000-0005-0000-0000-0000BF020000}"/>
    <cellStyle name="Normal 41" xfId="712" xr:uid="{00000000-0005-0000-0000-0000C0020000}"/>
    <cellStyle name="Normal 42" xfId="713" xr:uid="{00000000-0005-0000-0000-0000C1020000}"/>
    <cellStyle name="Normal 5" xfId="714" xr:uid="{00000000-0005-0000-0000-0000C2020000}"/>
    <cellStyle name="Normal 5 10" xfId="715" xr:uid="{00000000-0005-0000-0000-0000C3020000}"/>
    <cellStyle name="Normal 5 11" xfId="716" xr:uid="{00000000-0005-0000-0000-0000C4020000}"/>
    <cellStyle name="Normal 5 12" xfId="717" xr:uid="{00000000-0005-0000-0000-0000C5020000}"/>
    <cellStyle name="Normal 5 13" xfId="718" xr:uid="{00000000-0005-0000-0000-0000C6020000}"/>
    <cellStyle name="Normal 5 14" xfId="719" xr:uid="{00000000-0005-0000-0000-0000C7020000}"/>
    <cellStyle name="Normal 5 15" xfId="720" xr:uid="{00000000-0005-0000-0000-0000C8020000}"/>
    <cellStyle name="Normal 5 16" xfId="721" xr:uid="{00000000-0005-0000-0000-0000C9020000}"/>
    <cellStyle name="Normal 5 17" xfId="722" xr:uid="{00000000-0005-0000-0000-0000CA020000}"/>
    <cellStyle name="Normal 5 18" xfId="723" xr:uid="{00000000-0005-0000-0000-0000CB020000}"/>
    <cellStyle name="Normal 5 19" xfId="724" xr:uid="{00000000-0005-0000-0000-0000CC020000}"/>
    <cellStyle name="Normal 5 2" xfId="725" xr:uid="{00000000-0005-0000-0000-0000CD020000}"/>
    <cellStyle name="Normal 5 20" xfId="726" xr:uid="{00000000-0005-0000-0000-0000CE020000}"/>
    <cellStyle name="Normal 5 21" xfId="727" xr:uid="{00000000-0005-0000-0000-0000CF020000}"/>
    <cellStyle name="Normal 5 22" xfId="728" xr:uid="{00000000-0005-0000-0000-0000D0020000}"/>
    <cellStyle name="Normal 5 23" xfId="729" xr:uid="{00000000-0005-0000-0000-0000D1020000}"/>
    <cellStyle name="Normal 5 24" xfId="730" xr:uid="{00000000-0005-0000-0000-0000D2020000}"/>
    <cellStyle name="Normal 5 25" xfId="731" xr:uid="{00000000-0005-0000-0000-0000D3020000}"/>
    <cellStyle name="Normal 5 26" xfId="732" xr:uid="{00000000-0005-0000-0000-0000D4020000}"/>
    <cellStyle name="Normal 5 27" xfId="733" xr:uid="{00000000-0005-0000-0000-0000D5020000}"/>
    <cellStyle name="Normal 5 28" xfId="734" xr:uid="{00000000-0005-0000-0000-0000D6020000}"/>
    <cellStyle name="Normal 5 29" xfId="735" xr:uid="{00000000-0005-0000-0000-0000D7020000}"/>
    <cellStyle name="Normal 5 3" xfId="736" xr:uid="{00000000-0005-0000-0000-0000D8020000}"/>
    <cellStyle name="Normal 5 3 2" xfId="737" xr:uid="{00000000-0005-0000-0000-0000D9020000}"/>
    <cellStyle name="Normal 5 30" xfId="738" xr:uid="{00000000-0005-0000-0000-0000DA020000}"/>
    <cellStyle name="Normal 5 31" xfId="739" xr:uid="{00000000-0005-0000-0000-0000DB020000}"/>
    <cellStyle name="Normal 5 32" xfId="740" xr:uid="{00000000-0005-0000-0000-0000DC020000}"/>
    <cellStyle name="Normal 5 33" xfId="741" xr:uid="{00000000-0005-0000-0000-0000DD020000}"/>
    <cellStyle name="Normal 5 34" xfId="742" xr:uid="{00000000-0005-0000-0000-0000DE020000}"/>
    <cellStyle name="Normal 5 35" xfId="743" xr:uid="{00000000-0005-0000-0000-0000DF020000}"/>
    <cellStyle name="Normal 5 36" xfId="744" xr:uid="{00000000-0005-0000-0000-0000E0020000}"/>
    <cellStyle name="Normal 5 37" xfId="745" xr:uid="{00000000-0005-0000-0000-0000E1020000}"/>
    <cellStyle name="Normal 5 38" xfId="746" xr:uid="{00000000-0005-0000-0000-0000E2020000}"/>
    <cellStyle name="Normal 5 4" xfId="747" xr:uid="{00000000-0005-0000-0000-0000E3020000}"/>
    <cellStyle name="Normal 5 4 2" xfId="748" xr:uid="{00000000-0005-0000-0000-0000E4020000}"/>
    <cellStyle name="Normal 5 5" xfId="749" xr:uid="{00000000-0005-0000-0000-0000E5020000}"/>
    <cellStyle name="Normal 5 5 2" xfId="750" xr:uid="{00000000-0005-0000-0000-0000E6020000}"/>
    <cellStyle name="Normal 5 5 2 2" xfId="751" xr:uid="{00000000-0005-0000-0000-0000E7020000}"/>
    <cellStyle name="Normal 5 6" xfId="752" xr:uid="{00000000-0005-0000-0000-0000E8020000}"/>
    <cellStyle name="Normal 5 7" xfId="753" xr:uid="{00000000-0005-0000-0000-0000E9020000}"/>
    <cellStyle name="Normal 5 8" xfId="754" xr:uid="{00000000-0005-0000-0000-0000EA020000}"/>
    <cellStyle name="Normal 5 9" xfId="755" xr:uid="{00000000-0005-0000-0000-0000EB020000}"/>
    <cellStyle name="Normal 6" xfId="756" xr:uid="{00000000-0005-0000-0000-0000EC020000}"/>
    <cellStyle name="Normal 6 10" xfId="757" xr:uid="{00000000-0005-0000-0000-0000ED020000}"/>
    <cellStyle name="Normal 6 11" xfId="758" xr:uid="{00000000-0005-0000-0000-0000EE020000}"/>
    <cellStyle name="Normal 6 12" xfId="759" xr:uid="{00000000-0005-0000-0000-0000EF020000}"/>
    <cellStyle name="Normal 6 13" xfId="760" xr:uid="{00000000-0005-0000-0000-0000F0020000}"/>
    <cellStyle name="Normal 6 14" xfId="761" xr:uid="{00000000-0005-0000-0000-0000F1020000}"/>
    <cellStyle name="Normal 6 15" xfId="762" xr:uid="{00000000-0005-0000-0000-0000F2020000}"/>
    <cellStyle name="Normal 6 16" xfId="763" xr:uid="{00000000-0005-0000-0000-0000F3020000}"/>
    <cellStyle name="Normal 6 17" xfId="764" xr:uid="{00000000-0005-0000-0000-0000F4020000}"/>
    <cellStyle name="Normal 6 18" xfId="765" xr:uid="{00000000-0005-0000-0000-0000F5020000}"/>
    <cellStyle name="Normal 6 19" xfId="766" xr:uid="{00000000-0005-0000-0000-0000F6020000}"/>
    <cellStyle name="Normal 6 2" xfId="767" xr:uid="{00000000-0005-0000-0000-0000F7020000}"/>
    <cellStyle name="Normal 6 2 2" xfId="768" xr:uid="{00000000-0005-0000-0000-0000F8020000}"/>
    <cellStyle name="Normal 6 2 2 2" xfId="769" xr:uid="{00000000-0005-0000-0000-0000F9020000}"/>
    <cellStyle name="Normal 6 2 3" xfId="770" xr:uid="{00000000-0005-0000-0000-0000FA020000}"/>
    <cellStyle name="Normal 6 20" xfId="771" xr:uid="{00000000-0005-0000-0000-0000FB020000}"/>
    <cellStyle name="Normal 6 21" xfId="772" xr:uid="{00000000-0005-0000-0000-0000FC020000}"/>
    <cellStyle name="Normal 6 22" xfId="773" xr:uid="{00000000-0005-0000-0000-0000FD020000}"/>
    <cellStyle name="Normal 6 23" xfId="774" xr:uid="{00000000-0005-0000-0000-0000FE020000}"/>
    <cellStyle name="Normal 6 24" xfId="775" xr:uid="{00000000-0005-0000-0000-0000FF020000}"/>
    <cellStyle name="Normal 6 25" xfId="776" xr:uid="{00000000-0005-0000-0000-000000030000}"/>
    <cellStyle name="Normal 6 26" xfId="777" xr:uid="{00000000-0005-0000-0000-000001030000}"/>
    <cellStyle name="Normal 6 27" xfId="778" xr:uid="{00000000-0005-0000-0000-000002030000}"/>
    <cellStyle name="Normal 6 28" xfId="779" xr:uid="{00000000-0005-0000-0000-000003030000}"/>
    <cellStyle name="Normal 6 29" xfId="780" xr:uid="{00000000-0005-0000-0000-000004030000}"/>
    <cellStyle name="Normal 6 3" xfId="781" xr:uid="{00000000-0005-0000-0000-000005030000}"/>
    <cellStyle name="Normal 6 3 2" xfId="782" xr:uid="{00000000-0005-0000-0000-000006030000}"/>
    <cellStyle name="Normal 6 3 2 2" xfId="783" xr:uid="{00000000-0005-0000-0000-000007030000}"/>
    <cellStyle name="Normal 6 30" xfId="784" xr:uid="{00000000-0005-0000-0000-000008030000}"/>
    <cellStyle name="Normal 6 31" xfId="785" xr:uid="{00000000-0005-0000-0000-000009030000}"/>
    <cellStyle name="Normal 6 32" xfId="786" xr:uid="{00000000-0005-0000-0000-00000A030000}"/>
    <cellStyle name="Normal 6 33" xfId="787" xr:uid="{00000000-0005-0000-0000-00000B030000}"/>
    <cellStyle name="Normal 6 34" xfId="788" xr:uid="{00000000-0005-0000-0000-00000C030000}"/>
    <cellStyle name="Normal 6 35" xfId="789" xr:uid="{00000000-0005-0000-0000-00000D030000}"/>
    <cellStyle name="Normal 6 36" xfId="790" xr:uid="{00000000-0005-0000-0000-00000E030000}"/>
    <cellStyle name="Normal 6 37" xfId="791" xr:uid="{00000000-0005-0000-0000-00000F030000}"/>
    <cellStyle name="Normal 6 38" xfId="792" xr:uid="{00000000-0005-0000-0000-000010030000}"/>
    <cellStyle name="Normal 6 39" xfId="793" xr:uid="{00000000-0005-0000-0000-000011030000}"/>
    <cellStyle name="Normal 6 4" xfId="794" xr:uid="{00000000-0005-0000-0000-000012030000}"/>
    <cellStyle name="Normal 6 4 2" xfId="795" xr:uid="{00000000-0005-0000-0000-000013030000}"/>
    <cellStyle name="Normal 6 4 2 2" xfId="796" xr:uid="{00000000-0005-0000-0000-000014030000}"/>
    <cellStyle name="Normal 6 5" xfId="797" xr:uid="{00000000-0005-0000-0000-000015030000}"/>
    <cellStyle name="Normal 6 6" xfId="798" xr:uid="{00000000-0005-0000-0000-000016030000}"/>
    <cellStyle name="Normal 6 7" xfId="799" xr:uid="{00000000-0005-0000-0000-000017030000}"/>
    <cellStyle name="Normal 6 8" xfId="800" xr:uid="{00000000-0005-0000-0000-000018030000}"/>
    <cellStyle name="Normal 6 9" xfId="801" xr:uid="{00000000-0005-0000-0000-000019030000}"/>
    <cellStyle name="Normal 7" xfId="802" xr:uid="{00000000-0005-0000-0000-00001A030000}"/>
    <cellStyle name="Normal 7 10" xfId="803" xr:uid="{00000000-0005-0000-0000-00001B030000}"/>
    <cellStyle name="Normal 7 11" xfId="804" xr:uid="{00000000-0005-0000-0000-00001C030000}"/>
    <cellStyle name="Normal 7 12" xfId="805" xr:uid="{00000000-0005-0000-0000-00001D030000}"/>
    <cellStyle name="Normal 7 13" xfId="806" xr:uid="{00000000-0005-0000-0000-00001E030000}"/>
    <cellStyle name="Normal 7 14" xfId="807" xr:uid="{00000000-0005-0000-0000-00001F030000}"/>
    <cellStyle name="Normal 7 15" xfId="808" xr:uid="{00000000-0005-0000-0000-000020030000}"/>
    <cellStyle name="Normal 7 16" xfId="809" xr:uid="{00000000-0005-0000-0000-000021030000}"/>
    <cellStyle name="Normal 7 17" xfId="810" xr:uid="{00000000-0005-0000-0000-000022030000}"/>
    <cellStyle name="Normal 7 18" xfId="811" xr:uid="{00000000-0005-0000-0000-000023030000}"/>
    <cellStyle name="Normal 7 19" xfId="812" xr:uid="{00000000-0005-0000-0000-000024030000}"/>
    <cellStyle name="Normal 7 2" xfId="813" xr:uid="{00000000-0005-0000-0000-000025030000}"/>
    <cellStyle name="Normal 7 2 2" xfId="814" xr:uid="{00000000-0005-0000-0000-000026030000}"/>
    <cellStyle name="Normal 7 2 2 2" xfId="815" xr:uid="{00000000-0005-0000-0000-000027030000}"/>
    <cellStyle name="Normal 7 20" xfId="816" xr:uid="{00000000-0005-0000-0000-000028030000}"/>
    <cellStyle name="Normal 7 21" xfId="817" xr:uid="{00000000-0005-0000-0000-000029030000}"/>
    <cellStyle name="Normal 7 22" xfId="818" xr:uid="{00000000-0005-0000-0000-00002A030000}"/>
    <cellStyle name="Normal 7 23" xfId="819" xr:uid="{00000000-0005-0000-0000-00002B030000}"/>
    <cellStyle name="Normal 7 24" xfId="820" xr:uid="{00000000-0005-0000-0000-00002C030000}"/>
    <cellStyle name="Normal 7 25" xfId="821" xr:uid="{00000000-0005-0000-0000-00002D030000}"/>
    <cellStyle name="Normal 7 26" xfId="822" xr:uid="{00000000-0005-0000-0000-00002E030000}"/>
    <cellStyle name="Normal 7 27" xfId="823" xr:uid="{00000000-0005-0000-0000-00002F030000}"/>
    <cellStyle name="Normal 7 28" xfId="824" xr:uid="{00000000-0005-0000-0000-000030030000}"/>
    <cellStyle name="Normal 7 29" xfId="825" xr:uid="{00000000-0005-0000-0000-000031030000}"/>
    <cellStyle name="Normal 7 3" xfId="826" xr:uid="{00000000-0005-0000-0000-000032030000}"/>
    <cellStyle name="Normal 7 30" xfId="827" xr:uid="{00000000-0005-0000-0000-000033030000}"/>
    <cellStyle name="Normal 7 31" xfId="828" xr:uid="{00000000-0005-0000-0000-000034030000}"/>
    <cellStyle name="Normal 7 32" xfId="829" xr:uid="{00000000-0005-0000-0000-000035030000}"/>
    <cellStyle name="Normal 7 33" xfId="830" xr:uid="{00000000-0005-0000-0000-000036030000}"/>
    <cellStyle name="Normal 7 34" xfId="831" xr:uid="{00000000-0005-0000-0000-000037030000}"/>
    <cellStyle name="Normal 7 35" xfId="832" xr:uid="{00000000-0005-0000-0000-000038030000}"/>
    <cellStyle name="Normal 7 36" xfId="833" xr:uid="{00000000-0005-0000-0000-000039030000}"/>
    <cellStyle name="Normal 7 37" xfId="834" xr:uid="{00000000-0005-0000-0000-00003A030000}"/>
    <cellStyle name="Normal 7 38" xfId="835" xr:uid="{00000000-0005-0000-0000-00003B030000}"/>
    <cellStyle name="Normal 7 38 2" xfId="836" xr:uid="{00000000-0005-0000-0000-00003C030000}"/>
    <cellStyle name="Normal 7 4" xfId="837" xr:uid="{00000000-0005-0000-0000-00003D030000}"/>
    <cellStyle name="Normal 7 5" xfId="838" xr:uid="{00000000-0005-0000-0000-00003E030000}"/>
    <cellStyle name="Normal 7 6" xfId="839" xr:uid="{00000000-0005-0000-0000-00003F030000}"/>
    <cellStyle name="Normal 7 7" xfId="840" xr:uid="{00000000-0005-0000-0000-000040030000}"/>
    <cellStyle name="Normal 7 8" xfId="841" xr:uid="{00000000-0005-0000-0000-000041030000}"/>
    <cellStyle name="Normal 7 9" xfId="842" xr:uid="{00000000-0005-0000-0000-000042030000}"/>
    <cellStyle name="Normal 8" xfId="843" xr:uid="{00000000-0005-0000-0000-000043030000}"/>
    <cellStyle name="Normal 8 10" xfId="844" xr:uid="{00000000-0005-0000-0000-000044030000}"/>
    <cellStyle name="Normal 8 11" xfId="845" xr:uid="{00000000-0005-0000-0000-000045030000}"/>
    <cellStyle name="Normal 8 12" xfId="846" xr:uid="{00000000-0005-0000-0000-000046030000}"/>
    <cellStyle name="Normal 8 13" xfId="847" xr:uid="{00000000-0005-0000-0000-000047030000}"/>
    <cellStyle name="Normal 8 14" xfId="848" xr:uid="{00000000-0005-0000-0000-000048030000}"/>
    <cellStyle name="Normal 8 15" xfId="849" xr:uid="{00000000-0005-0000-0000-000049030000}"/>
    <cellStyle name="Normal 8 16" xfId="850" xr:uid="{00000000-0005-0000-0000-00004A030000}"/>
    <cellStyle name="Normal 8 17" xfId="851" xr:uid="{00000000-0005-0000-0000-00004B030000}"/>
    <cellStyle name="Normal 8 18" xfId="852" xr:uid="{00000000-0005-0000-0000-00004C030000}"/>
    <cellStyle name="Normal 8 19" xfId="853" xr:uid="{00000000-0005-0000-0000-00004D030000}"/>
    <cellStyle name="Normal 8 2" xfId="854" xr:uid="{00000000-0005-0000-0000-00004E030000}"/>
    <cellStyle name="Normal 8 20" xfId="855" xr:uid="{00000000-0005-0000-0000-00004F030000}"/>
    <cellStyle name="Normal 8 21" xfId="856" xr:uid="{00000000-0005-0000-0000-000050030000}"/>
    <cellStyle name="Normal 8 22" xfId="857" xr:uid="{00000000-0005-0000-0000-000051030000}"/>
    <cellStyle name="Normal 8 23" xfId="858" xr:uid="{00000000-0005-0000-0000-000052030000}"/>
    <cellStyle name="Normal 8 24" xfId="859" xr:uid="{00000000-0005-0000-0000-000053030000}"/>
    <cellStyle name="Normal 8 25" xfId="860" xr:uid="{00000000-0005-0000-0000-000054030000}"/>
    <cellStyle name="Normal 8 26" xfId="861" xr:uid="{00000000-0005-0000-0000-000055030000}"/>
    <cellStyle name="Normal 8 27" xfId="862" xr:uid="{00000000-0005-0000-0000-000056030000}"/>
    <cellStyle name="Normal 8 28" xfId="863" xr:uid="{00000000-0005-0000-0000-000057030000}"/>
    <cellStyle name="Normal 8 29" xfId="864" xr:uid="{00000000-0005-0000-0000-000058030000}"/>
    <cellStyle name="Normal 8 3" xfId="865" xr:uid="{00000000-0005-0000-0000-000059030000}"/>
    <cellStyle name="Normal 8 30" xfId="866" xr:uid="{00000000-0005-0000-0000-00005A030000}"/>
    <cellStyle name="Normal 8 31" xfId="867" xr:uid="{00000000-0005-0000-0000-00005B030000}"/>
    <cellStyle name="Normal 8 32" xfId="868" xr:uid="{00000000-0005-0000-0000-00005C030000}"/>
    <cellStyle name="Normal 8 33" xfId="869" xr:uid="{00000000-0005-0000-0000-00005D030000}"/>
    <cellStyle name="Normal 8 34" xfId="870" xr:uid="{00000000-0005-0000-0000-00005E030000}"/>
    <cellStyle name="Normal 8 35" xfId="871" xr:uid="{00000000-0005-0000-0000-00005F030000}"/>
    <cellStyle name="Normal 8 36" xfId="872" xr:uid="{00000000-0005-0000-0000-000060030000}"/>
    <cellStyle name="Normal 8 37" xfId="873" xr:uid="{00000000-0005-0000-0000-000061030000}"/>
    <cellStyle name="Normal 8 38" xfId="874" xr:uid="{00000000-0005-0000-0000-000062030000}"/>
    <cellStyle name="Normal 8 38 2" xfId="875" xr:uid="{00000000-0005-0000-0000-000063030000}"/>
    <cellStyle name="Normal 8 4" xfId="876" xr:uid="{00000000-0005-0000-0000-000064030000}"/>
    <cellStyle name="Normal 8 5" xfId="877" xr:uid="{00000000-0005-0000-0000-000065030000}"/>
    <cellStyle name="Normal 8 6" xfId="878" xr:uid="{00000000-0005-0000-0000-000066030000}"/>
    <cellStyle name="Normal 8 7" xfId="879" xr:uid="{00000000-0005-0000-0000-000067030000}"/>
    <cellStyle name="Normal 8 8" xfId="880" xr:uid="{00000000-0005-0000-0000-000068030000}"/>
    <cellStyle name="Normal 8 9" xfId="881" xr:uid="{00000000-0005-0000-0000-000069030000}"/>
    <cellStyle name="Normal 9" xfId="882" xr:uid="{00000000-0005-0000-0000-00006A030000}"/>
    <cellStyle name="Normal 9 10" xfId="883" xr:uid="{00000000-0005-0000-0000-00006B030000}"/>
    <cellStyle name="Normal 9 10 2" xfId="884" xr:uid="{00000000-0005-0000-0000-00006C030000}"/>
    <cellStyle name="Normal 9 11" xfId="885" xr:uid="{00000000-0005-0000-0000-00006D030000}"/>
    <cellStyle name="Normal 9 11 2" xfId="886" xr:uid="{00000000-0005-0000-0000-00006E030000}"/>
    <cellStyle name="Normal 9 12" xfId="887" xr:uid="{00000000-0005-0000-0000-00006F030000}"/>
    <cellStyle name="Normal 9 12 2" xfId="888" xr:uid="{00000000-0005-0000-0000-000070030000}"/>
    <cellStyle name="Normal 9 13" xfId="889" xr:uid="{00000000-0005-0000-0000-000071030000}"/>
    <cellStyle name="Normal 9 13 2" xfId="890" xr:uid="{00000000-0005-0000-0000-000072030000}"/>
    <cellStyle name="Normal 9 14" xfId="891" xr:uid="{00000000-0005-0000-0000-000073030000}"/>
    <cellStyle name="Normal 9 14 2" xfId="892" xr:uid="{00000000-0005-0000-0000-000074030000}"/>
    <cellStyle name="Normal 9 15" xfId="893" xr:uid="{00000000-0005-0000-0000-000075030000}"/>
    <cellStyle name="Normal 9 15 2" xfId="894" xr:uid="{00000000-0005-0000-0000-000076030000}"/>
    <cellStyle name="Normal 9 16" xfId="895" xr:uid="{00000000-0005-0000-0000-000077030000}"/>
    <cellStyle name="Normal 9 16 2" xfId="896" xr:uid="{00000000-0005-0000-0000-000078030000}"/>
    <cellStyle name="Normal 9 17" xfId="897" xr:uid="{00000000-0005-0000-0000-000079030000}"/>
    <cellStyle name="Normal 9 17 2" xfId="898" xr:uid="{00000000-0005-0000-0000-00007A030000}"/>
    <cellStyle name="Normal 9 18" xfId="899" xr:uid="{00000000-0005-0000-0000-00007B030000}"/>
    <cellStyle name="Normal 9 18 2" xfId="900" xr:uid="{00000000-0005-0000-0000-00007C030000}"/>
    <cellStyle name="Normal 9 19" xfId="901" xr:uid="{00000000-0005-0000-0000-00007D030000}"/>
    <cellStyle name="Normal 9 19 2" xfId="902" xr:uid="{00000000-0005-0000-0000-00007E030000}"/>
    <cellStyle name="Normal 9 2" xfId="903" xr:uid="{00000000-0005-0000-0000-00007F030000}"/>
    <cellStyle name="Normal 9 2 2" xfId="904" xr:uid="{00000000-0005-0000-0000-000080030000}"/>
    <cellStyle name="Normal 9 2 2 2" xfId="905" xr:uid="{00000000-0005-0000-0000-000081030000}"/>
    <cellStyle name="Normal 9 2 3" xfId="906" xr:uid="{00000000-0005-0000-0000-000082030000}"/>
    <cellStyle name="Normal 9 20" xfId="907" xr:uid="{00000000-0005-0000-0000-000083030000}"/>
    <cellStyle name="Normal 9 20 2" xfId="908" xr:uid="{00000000-0005-0000-0000-000084030000}"/>
    <cellStyle name="Normal 9 21" xfId="909" xr:uid="{00000000-0005-0000-0000-000085030000}"/>
    <cellStyle name="Normal 9 21 2" xfId="910" xr:uid="{00000000-0005-0000-0000-000086030000}"/>
    <cellStyle name="Normal 9 22" xfId="911" xr:uid="{00000000-0005-0000-0000-000087030000}"/>
    <cellStyle name="Normal 9 22 2" xfId="912" xr:uid="{00000000-0005-0000-0000-000088030000}"/>
    <cellStyle name="Normal 9 23" xfId="913" xr:uid="{00000000-0005-0000-0000-000089030000}"/>
    <cellStyle name="Normal 9 23 2" xfId="914" xr:uid="{00000000-0005-0000-0000-00008A030000}"/>
    <cellStyle name="Normal 9 24" xfId="915" xr:uid="{00000000-0005-0000-0000-00008B030000}"/>
    <cellStyle name="Normal 9 24 2" xfId="916" xr:uid="{00000000-0005-0000-0000-00008C030000}"/>
    <cellStyle name="Normal 9 25" xfId="917" xr:uid="{00000000-0005-0000-0000-00008D030000}"/>
    <cellStyle name="Normal 9 25 2" xfId="918" xr:uid="{00000000-0005-0000-0000-00008E030000}"/>
    <cellStyle name="Normal 9 26" xfId="919" xr:uid="{00000000-0005-0000-0000-00008F030000}"/>
    <cellStyle name="Normal 9 26 2" xfId="920" xr:uid="{00000000-0005-0000-0000-000090030000}"/>
    <cellStyle name="Normal 9 27" xfId="921" xr:uid="{00000000-0005-0000-0000-000091030000}"/>
    <cellStyle name="Normal 9 27 2" xfId="922" xr:uid="{00000000-0005-0000-0000-000092030000}"/>
    <cellStyle name="Normal 9 28" xfId="923" xr:uid="{00000000-0005-0000-0000-000093030000}"/>
    <cellStyle name="Normal 9 28 2" xfId="924" xr:uid="{00000000-0005-0000-0000-000094030000}"/>
    <cellStyle name="Normal 9 29" xfId="925" xr:uid="{00000000-0005-0000-0000-000095030000}"/>
    <cellStyle name="Normal 9 29 2" xfId="926" xr:uid="{00000000-0005-0000-0000-000096030000}"/>
    <cellStyle name="Normal 9 3" xfId="927" xr:uid="{00000000-0005-0000-0000-000097030000}"/>
    <cellStyle name="Normal 9 3 2" xfId="928" xr:uid="{00000000-0005-0000-0000-000098030000}"/>
    <cellStyle name="Normal 9 3 2 2" xfId="929" xr:uid="{00000000-0005-0000-0000-000099030000}"/>
    <cellStyle name="Normal 9 3 3" xfId="930" xr:uid="{00000000-0005-0000-0000-00009A030000}"/>
    <cellStyle name="Normal 9 30" xfId="931" xr:uid="{00000000-0005-0000-0000-00009B030000}"/>
    <cellStyle name="Normal 9 30 2" xfId="932" xr:uid="{00000000-0005-0000-0000-00009C030000}"/>
    <cellStyle name="Normal 9 31" xfId="933" xr:uid="{00000000-0005-0000-0000-00009D030000}"/>
    <cellStyle name="Normal 9 31 2" xfId="934" xr:uid="{00000000-0005-0000-0000-00009E030000}"/>
    <cellStyle name="Normal 9 32" xfId="935" xr:uid="{00000000-0005-0000-0000-00009F030000}"/>
    <cellStyle name="Normal 9 32 2" xfId="936" xr:uid="{00000000-0005-0000-0000-0000A0030000}"/>
    <cellStyle name="Normal 9 33" xfId="937" xr:uid="{00000000-0005-0000-0000-0000A1030000}"/>
    <cellStyle name="Normal 9 33 2" xfId="938" xr:uid="{00000000-0005-0000-0000-0000A2030000}"/>
    <cellStyle name="Normal 9 34" xfId="939" xr:uid="{00000000-0005-0000-0000-0000A3030000}"/>
    <cellStyle name="Normal 9 34 2" xfId="940" xr:uid="{00000000-0005-0000-0000-0000A4030000}"/>
    <cellStyle name="Normal 9 35" xfId="941" xr:uid="{00000000-0005-0000-0000-0000A5030000}"/>
    <cellStyle name="Normal 9 35 2" xfId="942" xr:uid="{00000000-0005-0000-0000-0000A6030000}"/>
    <cellStyle name="Normal 9 36" xfId="943" xr:uid="{00000000-0005-0000-0000-0000A7030000}"/>
    <cellStyle name="Normal 9 36 2" xfId="944" xr:uid="{00000000-0005-0000-0000-0000A8030000}"/>
    <cellStyle name="Normal 9 37" xfId="945" xr:uid="{00000000-0005-0000-0000-0000A9030000}"/>
    <cellStyle name="Normal 9 37 2" xfId="946" xr:uid="{00000000-0005-0000-0000-0000AA030000}"/>
    <cellStyle name="Normal 9 38" xfId="947" xr:uid="{00000000-0005-0000-0000-0000AB030000}"/>
    <cellStyle name="Normal 9 38 2" xfId="948" xr:uid="{00000000-0005-0000-0000-0000AC030000}"/>
    <cellStyle name="Normal 9 39" xfId="949" xr:uid="{00000000-0005-0000-0000-0000AD030000}"/>
    <cellStyle name="Normal 9 4" xfId="950" xr:uid="{00000000-0005-0000-0000-0000AE030000}"/>
    <cellStyle name="Normal 9 4 2" xfId="951" xr:uid="{00000000-0005-0000-0000-0000AF030000}"/>
    <cellStyle name="Normal 9 40" xfId="952" xr:uid="{00000000-0005-0000-0000-0000B0030000}"/>
    <cellStyle name="Normal 9 41" xfId="953" xr:uid="{00000000-0005-0000-0000-0000B1030000}"/>
    <cellStyle name="Normal 9 5" xfId="954" xr:uid="{00000000-0005-0000-0000-0000B2030000}"/>
    <cellStyle name="Normal 9 5 2" xfId="955" xr:uid="{00000000-0005-0000-0000-0000B3030000}"/>
    <cellStyle name="Normal 9 6" xfId="956" xr:uid="{00000000-0005-0000-0000-0000B4030000}"/>
    <cellStyle name="Normal 9 6 2" xfId="957" xr:uid="{00000000-0005-0000-0000-0000B5030000}"/>
    <cellStyle name="Normal 9 7" xfId="958" xr:uid="{00000000-0005-0000-0000-0000B6030000}"/>
    <cellStyle name="Normal 9 7 2" xfId="959" xr:uid="{00000000-0005-0000-0000-0000B7030000}"/>
    <cellStyle name="Normal 9 8" xfId="960" xr:uid="{00000000-0005-0000-0000-0000B8030000}"/>
    <cellStyle name="Normal 9 8 2" xfId="961" xr:uid="{00000000-0005-0000-0000-0000B9030000}"/>
    <cellStyle name="Normal 9 9" xfId="962" xr:uid="{00000000-0005-0000-0000-0000BA030000}"/>
    <cellStyle name="Normal 9 9 2" xfId="963" xr:uid="{00000000-0005-0000-0000-0000BB030000}"/>
    <cellStyle name="normální_laroux" xfId="964" xr:uid="{00000000-0005-0000-0000-0000BC030000}"/>
    <cellStyle name="Notas" xfId="14" builtinId="10" customBuiltin="1"/>
    <cellStyle name="Notas 2" xfId="965" xr:uid="{00000000-0005-0000-0000-0000BE030000}"/>
    <cellStyle name="Notas 2 2" xfId="966" xr:uid="{00000000-0005-0000-0000-0000BF030000}"/>
    <cellStyle name="Notas 2 3" xfId="967" xr:uid="{00000000-0005-0000-0000-0000C0030000}"/>
    <cellStyle name="Notas 3" xfId="968" xr:uid="{00000000-0005-0000-0000-0000C1030000}"/>
    <cellStyle name="Notas 3 2" xfId="969" xr:uid="{00000000-0005-0000-0000-0000C2030000}"/>
    <cellStyle name="Notas 3 3" xfId="970" xr:uid="{00000000-0005-0000-0000-0000C3030000}"/>
    <cellStyle name="Notas 4" xfId="971" xr:uid="{00000000-0005-0000-0000-0000C4030000}"/>
    <cellStyle name="Notas 4 2" xfId="972" xr:uid="{00000000-0005-0000-0000-0000C5030000}"/>
    <cellStyle name="Notas 4 3" xfId="973" xr:uid="{00000000-0005-0000-0000-0000C6030000}"/>
    <cellStyle name="Notas 5" xfId="974" xr:uid="{00000000-0005-0000-0000-0000C7030000}"/>
    <cellStyle name="Notas 5 2" xfId="975" xr:uid="{00000000-0005-0000-0000-0000C8030000}"/>
    <cellStyle name="Notas 5 3" xfId="976" xr:uid="{00000000-0005-0000-0000-0000C9030000}"/>
    <cellStyle name="Note 2" xfId="977" xr:uid="{00000000-0005-0000-0000-0000CA030000}"/>
    <cellStyle name="Note 2 2" xfId="978" xr:uid="{00000000-0005-0000-0000-0000CB030000}"/>
    <cellStyle name="Note 2 3" xfId="979" xr:uid="{00000000-0005-0000-0000-0000CC030000}"/>
    <cellStyle name="Note 3" xfId="980" xr:uid="{00000000-0005-0000-0000-0000CD030000}"/>
    <cellStyle name="Note 3 2" xfId="981" xr:uid="{00000000-0005-0000-0000-0000CE030000}"/>
    <cellStyle name="Note 3 3" xfId="982" xr:uid="{00000000-0005-0000-0000-0000CF030000}"/>
    <cellStyle name="Number, 0 dec" xfId="983" xr:uid="{00000000-0005-0000-0000-0000D0030000}"/>
    <cellStyle name="Number, 1 dec" xfId="984" xr:uid="{00000000-0005-0000-0000-0000D1030000}"/>
    <cellStyle name="Number, 2 dec" xfId="985" xr:uid="{00000000-0005-0000-0000-0000D2030000}"/>
    <cellStyle name="Numbers Bold (0)" xfId="986" xr:uid="{00000000-0005-0000-0000-0000D3030000}"/>
    <cellStyle name="Output 2" xfId="987" xr:uid="{00000000-0005-0000-0000-0000D4030000}"/>
    <cellStyle name="Output 2 2" xfId="988" xr:uid="{00000000-0005-0000-0000-0000D5030000}"/>
    <cellStyle name="Output 2 3" xfId="989" xr:uid="{00000000-0005-0000-0000-0000D6030000}"/>
    <cellStyle name="pb_page_heading_LS" xfId="990" xr:uid="{00000000-0005-0000-0000-0000D7030000}"/>
    <cellStyle name="Percent 2" xfId="991" xr:uid="{00000000-0005-0000-0000-0000D8030000}"/>
    <cellStyle name="Percent 2 2" xfId="992" xr:uid="{00000000-0005-0000-0000-0000D9030000}"/>
    <cellStyle name="Percent 3" xfId="993" xr:uid="{00000000-0005-0000-0000-0000DA030000}"/>
    <cellStyle name="Percent 3 2" xfId="994" xr:uid="{00000000-0005-0000-0000-0000DB030000}"/>
    <cellStyle name="Percent 4" xfId="995" xr:uid="{00000000-0005-0000-0000-0000DC030000}"/>
    <cellStyle name="Percent 4 2" xfId="996" xr:uid="{00000000-0005-0000-0000-0000DD030000}"/>
    <cellStyle name="Percent 4 3" xfId="997" xr:uid="{00000000-0005-0000-0000-0000DE030000}"/>
    <cellStyle name="Percent 4 4" xfId="998" xr:uid="{00000000-0005-0000-0000-0000DF030000}"/>
    <cellStyle name="Percent 4 5" xfId="999" xr:uid="{00000000-0005-0000-0000-0000E0030000}"/>
    <cellStyle name="Percent 4 5 2" xfId="1000" xr:uid="{00000000-0005-0000-0000-0000E1030000}"/>
    <cellStyle name="Percent 4 6" xfId="1001" xr:uid="{00000000-0005-0000-0000-0000E2030000}"/>
    <cellStyle name="Percent 5" xfId="1002" xr:uid="{00000000-0005-0000-0000-0000E3030000}"/>
    <cellStyle name="Percent 6" xfId="1003" xr:uid="{00000000-0005-0000-0000-0000E4030000}"/>
    <cellStyle name="Percent 6 2" xfId="1004" xr:uid="{00000000-0005-0000-0000-0000E5030000}"/>
    <cellStyle name="Percent 6 2 2" xfId="1005" xr:uid="{00000000-0005-0000-0000-0000E6030000}"/>
    <cellStyle name="Percent 6 3" xfId="1006" xr:uid="{00000000-0005-0000-0000-0000E7030000}"/>
    <cellStyle name="Percent 7" xfId="1007" xr:uid="{00000000-0005-0000-0000-0000E8030000}"/>
    <cellStyle name="Percent 7 2" xfId="1008" xr:uid="{00000000-0005-0000-0000-0000E9030000}"/>
    <cellStyle name="Percent 7 3" xfId="1009" xr:uid="{00000000-0005-0000-0000-0000EA030000}"/>
    <cellStyle name="Percent 7 4" xfId="1010" xr:uid="{00000000-0005-0000-0000-0000EB030000}"/>
    <cellStyle name="Percent 7 4 2" xfId="1011" xr:uid="{00000000-0005-0000-0000-0000EC030000}"/>
    <cellStyle name="Percent 7 5" xfId="1012" xr:uid="{00000000-0005-0000-0000-0000ED030000}"/>
    <cellStyle name="Percent 8" xfId="1013" xr:uid="{00000000-0005-0000-0000-0000EE030000}"/>
    <cellStyle name="Percent, 0 dec" xfId="1014" xr:uid="{00000000-0005-0000-0000-0000EF030000}"/>
    <cellStyle name="Percent, 1 dec" xfId="1015" xr:uid="{00000000-0005-0000-0000-0000F0030000}"/>
    <cellStyle name="Percent, 2 dec" xfId="1016" xr:uid="{00000000-0005-0000-0000-0000F1030000}"/>
    <cellStyle name="Percent, bp" xfId="1017" xr:uid="{00000000-0005-0000-0000-0000F2030000}"/>
    <cellStyle name="Porcentual 2" xfId="1018" xr:uid="{00000000-0005-0000-0000-0000F3030000}"/>
    <cellStyle name="Porcentual 2 2" xfId="1019" xr:uid="{00000000-0005-0000-0000-0000F4030000}"/>
    <cellStyle name="PSChar" xfId="1020" xr:uid="{00000000-0005-0000-0000-0000F5030000}"/>
    <cellStyle name="PSDate" xfId="1021" xr:uid="{00000000-0005-0000-0000-0000F6030000}"/>
    <cellStyle name="PSDec" xfId="1022" xr:uid="{00000000-0005-0000-0000-0000F7030000}"/>
    <cellStyle name="PSHeading" xfId="1023" xr:uid="{00000000-0005-0000-0000-0000F8030000}"/>
    <cellStyle name="PSInt" xfId="1024" xr:uid="{00000000-0005-0000-0000-0000F9030000}"/>
    <cellStyle name="PSSpacer" xfId="1025" xr:uid="{00000000-0005-0000-0000-0000FA030000}"/>
    <cellStyle name="Real $" xfId="1026" xr:uid="{00000000-0005-0000-0000-0000FB030000}"/>
    <cellStyle name="Russian Normal" xfId="1027" xr:uid="{00000000-0005-0000-0000-0000FC030000}"/>
    <cellStyle name="Salida" xfId="9" builtinId="21" customBuiltin="1"/>
    <cellStyle name="Salida 2" xfId="1028" xr:uid="{00000000-0005-0000-0000-0000FE030000}"/>
    <cellStyle name="Salida 2 2" xfId="1029" xr:uid="{00000000-0005-0000-0000-0000FF030000}"/>
    <cellStyle name="Salida 2 3" xfId="1030" xr:uid="{00000000-0005-0000-0000-000000040000}"/>
    <cellStyle name="Salida 3" xfId="1031" xr:uid="{00000000-0005-0000-0000-000001040000}"/>
    <cellStyle name="Salida 3 2" xfId="1032" xr:uid="{00000000-0005-0000-0000-000002040000}"/>
    <cellStyle name="Salida 3 3" xfId="1033" xr:uid="{00000000-0005-0000-0000-000003040000}"/>
    <cellStyle name="Salida 4" xfId="1034" xr:uid="{00000000-0005-0000-0000-000004040000}"/>
    <cellStyle name="Salida 4 2" xfId="1035" xr:uid="{00000000-0005-0000-0000-000005040000}"/>
    <cellStyle name="Salida 4 3" xfId="1036" xr:uid="{00000000-0005-0000-0000-000006040000}"/>
    <cellStyle name="SAPBEXstdItem" xfId="1037" xr:uid="{00000000-0005-0000-0000-000007040000}"/>
    <cellStyle name="SAPBEXstdItem 2" xfId="1038" xr:uid="{00000000-0005-0000-0000-000008040000}"/>
    <cellStyle name="SAPBEXstdItem 3" xfId="1039" xr:uid="{00000000-0005-0000-0000-000009040000}"/>
    <cellStyle name="Sheet Link" xfId="1040" xr:uid="{00000000-0005-0000-0000-00000A040000}"/>
    <cellStyle name="Style 1" xfId="1041" xr:uid="{00000000-0005-0000-0000-00000B040000}"/>
    <cellStyle name="Style 1 2" xfId="1042" xr:uid="{00000000-0005-0000-0000-00000C040000}"/>
    <cellStyle name="Style 1 3" xfId="1043" xr:uid="{00000000-0005-0000-0000-00000D040000}"/>
    <cellStyle name="Style 1 4" xfId="1044" xr:uid="{00000000-0005-0000-0000-00000E040000}"/>
    <cellStyle name="Style 1 5" xfId="1045" xr:uid="{00000000-0005-0000-0000-00000F040000}"/>
    <cellStyle name="Table Head Aligned" xfId="1046" xr:uid="{00000000-0005-0000-0000-000010040000}"/>
    <cellStyle name="Table Title" xfId="1047" xr:uid="{00000000-0005-0000-0000-000011040000}"/>
    <cellStyle name="Table Units" xfId="1048" xr:uid="{00000000-0005-0000-0000-000012040000}"/>
    <cellStyle name="Text Bold" xfId="1049" xr:uid="{00000000-0005-0000-0000-000013040000}"/>
    <cellStyle name="Text Bold 2" xfId="1050" xr:uid="{00000000-0005-0000-0000-000014040000}"/>
    <cellStyle name="Text Bold 3" xfId="1051" xr:uid="{00000000-0005-0000-0000-000015040000}"/>
    <cellStyle name="Text Bold 4" xfId="1052" xr:uid="{00000000-0005-0000-0000-000016040000}"/>
    <cellStyle name="Text Bold 5" xfId="1053" xr:uid="{00000000-0005-0000-0000-000017040000}"/>
    <cellStyle name="Text Light" xfId="1054" xr:uid="{00000000-0005-0000-0000-000018040000}"/>
    <cellStyle name="Text Light 2" xfId="1055" xr:uid="{00000000-0005-0000-0000-000019040000}"/>
    <cellStyle name="Text Light 3" xfId="1056" xr:uid="{00000000-0005-0000-0000-00001A040000}"/>
    <cellStyle name="Text Light 4" xfId="1057" xr:uid="{00000000-0005-0000-0000-00001B040000}"/>
    <cellStyle name="Text Light 5" xfId="1058" xr:uid="{00000000-0005-0000-0000-00001C040000}"/>
    <cellStyle name="texto base" xfId="1059" xr:uid="{00000000-0005-0000-0000-00001D040000}"/>
    <cellStyle name="texto base 2" xfId="1060" xr:uid="{00000000-0005-0000-0000-00001E040000}"/>
    <cellStyle name="texto base 2 2" xfId="1061" xr:uid="{00000000-0005-0000-0000-00001F040000}"/>
    <cellStyle name="texto base 3" xfId="1062" xr:uid="{00000000-0005-0000-0000-000020040000}"/>
    <cellStyle name="texto base 4" xfId="1063" xr:uid="{00000000-0005-0000-0000-000021040000}"/>
    <cellStyle name="texto con borde" xfId="1064" xr:uid="{00000000-0005-0000-0000-000022040000}"/>
    <cellStyle name="texto con borde 2" xfId="1065" xr:uid="{00000000-0005-0000-0000-000023040000}"/>
    <cellStyle name="Texto de advertencia" xfId="13" builtinId="11" customBuiltin="1"/>
    <cellStyle name="Texto de advertencia 2" xfId="1066" xr:uid="{00000000-0005-0000-0000-000025040000}"/>
    <cellStyle name="Texto de advertencia 3" xfId="1067" xr:uid="{00000000-0005-0000-0000-000026040000}"/>
    <cellStyle name="Texto de advertencia 4" xfId="1068" xr:uid="{00000000-0005-0000-0000-000027040000}"/>
    <cellStyle name="Texto explicativo" xfId="15" builtinId="53" customBuiltin="1"/>
    <cellStyle name="Texto explicativo 2" xfId="1069" xr:uid="{00000000-0005-0000-0000-000029040000}"/>
    <cellStyle name="Texto explicativo 3" xfId="1070" xr:uid="{00000000-0005-0000-0000-00002A040000}"/>
    <cellStyle name="Texto explicativo 4" xfId="1071" xr:uid="{00000000-0005-0000-0000-00002B040000}"/>
    <cellStyle name="Thin Rule" xfId="1072" xr:uid="{00000000-0005-0000-0000-00002C040000}"/>
    <cellStyle name="Thin Rule 2" xfId="1073" xr:uid="{00000000-0005-0000-0000-00002D040000}"/>
    <cellStyle name="Thin Rule 3" xfId="1074" xr:uid="{00000000-0005-0000-0000-00002E040000}"/>
    <cellStyle name="Thin Rule 4" xfId="1075" xr:uid="{00000000-0005-0000-0000-00002F040000}"/>
    <cellStyle name="Thin Rule 5" xfId="1076" xr:uid="{00000000-0005-0000-0000-000030040000}"/>
    <cellStyle name="Title 2" xfId="1077" xr:uid="{00000000-0005-0000-0000-000031040000}"/>
    <cellStyle name="TITULO" xfId="1078" xr:uid="{00000000-0005-0000-0000-000032040000}"/>
    <cellStyle name="Título 1 2" xfId="1079" xr:uid="{00000000-0005-0000-0000-000033040000}"/>
    <cellStyle name="Título 1 3" xfId="1080" xr:uid="{00000000-0005-0000-0000-000034040000}"/>
    <cellStyle name="Título 1 4" xfId="1081" xr:uid="{00000000-0005-0000-0000-000035040000}"/>
    <cellStyle name="Título 2" xfId="2" builtinId="17" customBuiltin="1"/>
    <cellStyle name="Título 2 2" xfId="1082" xr:uid="{00000000-0005-0000-0000-000037040000}"/>
    <cellStyle name="Título 2 3" xfId="1083" xr:uid="{00000000-0005-0000-0000-000038040000}"/>
    <cellStyle name="Título 2 4" xfId="1084" xr:uid="{00000000-0005-0000-0000-000039040000}"/>
    <cellStyle name="Título 3" xfId="3" builtinId="18" customBuiltin="1"/>
    <cellStyle name="Título 3 2" xfId="1085" xr:uid="{00000000-0005-0000-0000-00003B040000}"/>
    <cellStyle name="Título 3 3" xfId="1086" xr:uid="{00000000-0005-0000-0000-00003C040000}"/>
    <cellStyle name="Título 3 4" xfId="1087" xr:uid="{00000000-0005-0000-0000-00003D040000}"/>
    <cellStyle name="Título 4" xfId="41" xr:uid="{00000000-0005-0000-0000-00003E040000}"/>
    <cellStyle name="Título 5" xfId="1088" xr:uid="{00000000-0005-0000-0000-00003F040000}"/>
    <cellStyle name="Título 6" xfId="1089" xr:uid="{00000000-0005-0000-0000-000040040000}"/>
    <cellStyle name="Total" xfId="16" builtinId="25" customBuiltin="1"/>
    <cellStyle name="Total 2" xfId="1090" xr:uid="{00000000-0005-0000-0000-000042040000}"/>
    <cellStyle name="Total 3" xfId="1091" xr:uid="{00000000-0005-0000-0000-000043040000}"/>
    <cellStyle name="Warning Text 2" xfId="1092" xr:uid="{00000000-0005-0000-0000-000044040000}"/>
    <cellStyle name="Year, Actual" xfId="1093" xr:uid="{00000000-0005-0000-0000-000045040000}"/>
    <cellStyle name="Year, Expected" xfId="1094" xr:uid="{00000000-0005-0000-0000-000046040000}"/>
    <cellStyle name="Years" xfId="1095" xr:uid="{00000000-0005-0000-0000-000047040000}"/>
    <cellStyle name="Years 2" xfId="1096" xr:uid="{00000000-0005-0000-0000-000048040000}"/>
    <cellStyle name="Years 3" xfId="1097" xr:uid="{00000000-0005-0000-0000-000049040000}"/>
  </cellStyles>
  <dxfs count="627">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BAC82A"/>
      <color rgb="FFEEF2D0"/>
      <color rgb="FFFF99CC"/>
      <color rgb="FF99FF33"/>
      <color rgb="FF99CC00"/>
      <color rgb="FFCCFF33"/>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666750</xdr:colOff>
      <xdr:row>59</xdr:row>
      <xdr:rowOff>76200</xdr:rowOff>
    </xdr:from>
    <xdr:ext cx="9372600" cy="863415"/>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761"/>
        <a:stretch/>
      </xdr:blipFill>
      <xdr:spPr>
        <a:xfrm>
          <a:off x="14401800" y="25774650"/>
          <a:ext cx="9372600" cy="863415"/>
        </a:xfrm>
        <a:prstGeom prst="rect">
          <a:avLst/>
        </a:prstGeom>
      </xdr:spPr>
    </xdr:pic>
    <xdr:clientData/>
  </xdr:oneCellAnchor>
  <xdr:twoCellAnchor editAs="oneCell">
    <xdr:from>
      <xdr:col>0</xdr:col>
      <xdr:colOff>642258</xdr:colOff>
      <xdr:row>0</xdr:row>
      <xdr:rowOff>97971</xdr:rowOff>
    </xdr:from>
    <xdr:to>
      <xdr:col>2</xdr:col>
      <xdr:colOff>10886</xdr:colOff>
      <xdr:row>6</xdr:row>
      <xdr:rowOff>3473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2258" y="97971"/>
          <a:ext cx="2046514" cy="1102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1</xdr:row>
      <xdr:rowOff>0</xdr:rowOff>
    </xdr:from>
    <xdr:to>
      <xdr:col>1</xdr:col>
      <xdr:colOff>587828</xdr:colOff>
      <xdr:row>6</xdr:row>
      <xdr:rowOff>74230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90500"/>
          <a:ext cx="2054678" cy="1064830"/>
        </a:xfrm>
        <a:prstGeom prst="rect">
          <a:avLst/>
        </a:prstGeom>
      </xdr:spPr>
    </xdr:pic>
    <xdr:clientData/>
  </xdr:twoCellAnchor>
  <xdr:oneCellAnchor>
    <xdr:from>
      <xdr:col>12</xdr:col>
      <xdr:colOff>419100</xdr:colOff>
      <xdr:row>71</xdr:row>
      <xdr:rowOff>38100</xdr:rowOff>
    </xdr:from>
    <xdr:ext cx="9372600" cy="863415"/>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761"/>
        <a:stretch/>
      </xdr:blipFill>
      <xdr:spPr>
        <a:xfrm>
          <a:off x="16363950" y="25184100"/>
          <a:ext cx="9372600" cy="8634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466165</xdr:colOff>
      <xdr:row>0</xdr:row>
      <xdr:rowOff>134470</xdr:rowOff>
    </xdr:from>
    <xdr:to>
      <xdr:col>1</xdr:col>
      <xdr:colOff>620325</xdr:colOff>
      <xdr:row>6</xdr:row>
      <xdr:rowOff>42853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165" y="134470"/>
          <a:ext cx="2054678" cy="1064830"/>
        </a:xfrm>
        <a:prstGeom prst="rect">
          <a:avLst/>
        </a:prstGeom>
      </xdr:spPr>
    </xdr:pic>
    <xdr:clientData/>
  </xdr:twoCellAnchor>
  <xdr:oneCellAnchor>
    <xdr:from>
      <xdr:col>13</xdr:col>
      <xdr:colOff>310403</xdr:colOff>
      <xdr:row>80</xdr:row>
      <xdr:rowOff>78441</xdr:rowOff>
    </xdr:from>
    <xdr:ext cx="9372600" cy="863415"/>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761"/>
        <a:stretch/>
      </xdr:blipFill>
      <xdr:spPr>
        <a:xfrm>
          <a:off x="15417053" y="33568341"/>
          <a:ext cx="9372600" cy="86341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762000</xdr:colOff>
      <xdr:row>0</xdr:row>
      <xdr:rowOff>91440</xdr:rowOff>
    </xdr:from>
    <xdr:to>
      <xdr:col>2</xdr:col>
      <xdr:colOff>123680</xdr:colOff>
      <xdr:row>5</xdr:row>
      <xdr:rowOff>175083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91440"/>
          <a:ext cx="2059160" cy="1089483"/>
        </a:xfrm>
        <a:prstGeom prst="rect">
          <a:avLst/>
        </a:prstGeom>
      </xdr:spPr>
    </xdr:pic>
    <xdr:clientData/>
  </xdr:twoCellAnchor>
  <xdr:oneCellAnchor>
    <xdr:from>
      <xdr:col>10</xdr:col>
      <xdr:colOff>1067248</xdr:colOff>
      <xdr:row>77</xdr:row>
      <xdr:rowOff>134471</xdr:rowOff>
    </xdr:from>
    <xdr:ext cx="9372600" cy="863415"/>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761"/>
        <a:stretch/>
      </xdr:blipFill>
      <xdr:spPr>
        <a:xfrm>
          <a:off x="14173648" y="34287311"/>
          <a:ext cx="9372600" cy="86341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571500</xdr:colOff>
      <xdr:row>0</xdr:row>
      <xdr:rowOff>114300</xdr:rowOff>
    </xdr:from>
    <xdr:to>
      <xdr:col>1</xdr:col>
      <xdr:colOff>725660</xdr:colOff>
      <xdr:row>6</xdr:row>
      <xdr:rowOff>22683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114300"/>
          <a:ext cx="2059160" cy="1089483"/>
        </a:xfrm>
        <a:prstGeom prst="rect">
          <a:avLst/>
        </a:prstGeom>
      </xdr:spPr>
    </xdr:pic>
    <xdr:clientData/>
  </xdr:twoCellAnchor>
  <xdr:oneCellAnchor>
    <xdr:from>
      <xdr:col>10</xdr:col>
      <xdr:colOff>339538</xdr:colOff>
      <xdr:row>78</xdr:row>
      <xdr:rowOff>39221</xdr:rowOff>
    </xdr:from>
    <xdr:ext cx="9372600" cy="863415"/>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761"/>
        <a:stretch/>
      </xdr:blipFill>
      <xdr:spPr>
        <a:xfrm>
          <a:off x="13179238" y="34253021"/>
          <a:ext cx="9372600" cy="86341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628650</xdr:colOff>
      <xdr:row>0</xdr:row>
      <xdr:rowOff>152400</xdr:rowOff>
    </xdr:from>
    <xdr:to>
      <xdr:col>2</xdr:col>
      <xdr:colOff>1760</xdr:colOff>
      <xdr:row>6</xdr:row>
      <xdr:rowOff>60783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152400"/>
          <a:ext cx="2059160" cy="1089483"/>
        </a:xfrm>
        <a:prstGeom prst="rect">
          <a:avLst/>
        </a:prstGeom>
      </xdr:spPr>
    </xdr:pic>
    <xdr:clientData/>
  </xdr:twoCellAnchor>
  <xdr:oneCellAnchor>
    <xdr:from>
      <xdr:col>10</xdr:col>
      <xdr:colOff>225238</xdr:colOff>
      <xdr:row>88</xdr:row>
      <xdr:rowOff>1121</xdr:rowOff>
    </xdr:from>
    <xdr:ext cx="9372600" cy="863415"/>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761"/>
        <a:stretch/>
      </xdr:blipFill>
      <xdr:spPr>
        <a:xfrm>
          <a:off x="14379388" y="40310921"/>
          <a:ext cx="9372600" cy="86341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685800</xdr:colOff>
      <xdr:row>1</xdr:row>
      <xdr:rowOff>0</xdr:rowOff>
    </xdr:from>
    <xdr:to>
      <xdr:col>2</xdr:col>
      <xdr:colOff>52560</xdr:colOff>
      <xdr:row>6</xdr:row>
      <xdr:rowOff>54433</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177800"/>
          <a:ext cx="2059160" cy="1070433"/>
        </a:xfrm>
        <a:prstGeom prst="rect">
          <a:avLst/>
        </a:prstGeom>
      </xdr:spPr>
    </xdr:pic>
    <xdr:clientData/>
  </xdr:twoCellAnchor>
  <xdr:oneCellAnchor>
    <xdr:from>
      <xdr:col>12</xdr:col>
      <xdr:colOff>717363</xdr:colOff>
      <xdr:row>84</xdr:row>
      <xdr:rowOff>175746</xdr:rowOff>
    </xdr:from>
    <xdr:ext cx="9372600" cy="863415"/>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761"/>
        <a:stretch/>
      </xdr:blipFill>
      <xdr:spPr>
        <a:xfrm>
          <a:off x="16249463" y="38669446"/>
          <a:ext cx="9372600" cy="86341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22</xdr:col>
      <xdr:colOff>472888</xdr:colOff>
      <xdr:row>179</xdr:row>
      <xdr:rowOff>134471</xdr:rowOff>
    </xdr:from>
    <xdr:ext cx="9372600" cy="863415"/>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761"/>
        <a:stretch/>
      </xdr:blipFill>
      <xdr:spPr>
        <a:xfrm>
          <a:off x="24761638" y="51417071"/>
          <a:ext cx="9372600" cy="863415"/>
        </a:xfrm>
        <a:prstGeom prst="rect">
          <a:avLst/>
        </a:prstGeom>
      </xdr:spPr>
    </xdr:pic>
    <xdr:clientData/>
  </xdr:oneCellAnchor>
  <xdr:oneCellAnchor>
    <xdr:from>
      <xdr:col>10</xdr:col>
      <xdr:colOff>285750</xdr:colOff>
      <xdr:row>75</xdr:row>
      <xdr:rowOff>19050</xdr:rowOff>
    </xdr:from>
    <xdr:ext cx="9372600" cy="863415"/>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761"/>
        <a:stretch/>
      </xdr:blipFill>
      <xdr:spPr>
        <a:xfrm>
          <a:off x="14173200" y="31489650"/>
          <a:ext cx="9372600" cy="863415"/>
        </a:xfrm>
        <a:prstGeom prst="rect">
          <a:avLst/>
        </a:prstGeom>
      </xdr:spPr>
    </xdr:pic>
    <xdr:clientData/>
  </xdr:oneCellAnchor>
  <xdr:twoCellAnchor editAs="oneCell">
    <xdr:from>
      <xdr:col>0</xdr:col>
      <xdr:colOff>514350</xdr:colOff>
      <xdr:row>0</xdr:row>
      <xdr:rowOff>133350</xdr:rowOff>
    </xdr:from>
    <xdr:to>
      <xdr:col>1</xdr:col>
      <xdr:colOff>668510</xdr:colOff>
      <xdr:row>6</xdr:row>
      <xdr:rowOff>41733</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350" y="133350"/>
          <a:ext cx="2059160" cy="10894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7</xdr:col>
      <xdr:colOff>1349371</xdr:colOff>
      <xdr:row>22</xdr:row>
      <xdr:rowOff>165100</xdr:rowOff>
    </xdr:from>
    <xdr:ext cx="13096879" cy="1206500"/>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761"/>
        <a:stretch/>
      </xdr:blipFill>
      <xdr:spPr>
        <a:xfrm>
          <a:off x="10061571" y="19545300"/>
          <a:ext cx="13096879" cy="1206500"/>
        </a:xfrm>
        <a:prstGeom prst="rect">
          <a:avLst/>
        </a:prstGeom>
      </xdr:spPr>
    </xdr:pic>
    <xdr:clientData/>
  </xdr:oneCellAnchor>
  <xdr:twoCellAnchor editAs="oneCell">
    <xdr:from>
      <xdr:col>2</xdr:col>
      <xdr:colOff>457199</xdr:colOff>
      <xdr:row>2</xdr:row>
      <xdr:rowOff>76200</xdr:rowOff>
    </xdr:from>
    <xdr:to>
      <xdr:col>3</xdr:col>
      <xdr:colOff>896680</xdr:colOff>
      <xdr:row>3</xdr:row>
      <xdr:rowOff>127000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9399" y="660400"/>
          <a:ext cx="3360481" cy="17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64</xdr:row>
      <xdr:rowOff>108135</xdr:rowOff>
    </xdr:from>
    <xdr:ext cx="9118600" cy="1092015"/>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747"/>
        <a:stretch/>
      </xdr:blipFill>
      <xdr:spPr>
        <a:xfrm>
          <a:off x="0" y="41732385"/>
          <a:ext cx="9118600" cy="1092015"/>
        </a:xfrm>
        <a:prstGeom prst="rect">
          <a:avLst/>
        </a:prstGeom>
      </xdr:spPr>
    </xdr:pic>
    <xdr:clientData/>
  </xdr:oneCellAnchor>
  <xdr:twoCellAnchor editAs="oneCell">
    <xdr:from>
      <xdr:col>1</xdr:col>
      <xdr:colOff>220133</xdr:colOff>
      <xdr:row>0</xdr:row>
      <xdr:rowOff>16933</xdr:rowOff>
    </xdr:from>
    <xdr:to>
      <xdr:col>2</xdr:col>
      <xdr:colOff>533400</xdr:colOff>
      <xdr:row>0</xdr:row>
      <xdr:rowOff>815450</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533" y="16933"/>
          <a:ext cx="1481667" cy="798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20pc/Desktop/ESCO/MATRICES/Matriz%20IPER%20Almas%2004.12.18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pizarro\AppData\Local\Microsoft\Windows\Temporary%20Internet%20Files\Content.Outlook\G2MHNL46\Matriz%20Integrada%2012.06.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SOMA"/>
      <sheetName val="PLAN INTERV_CONTROL"/>
      <sheetName val="PELIGROS_CONSECUENCIAS SSOMA"/>
      <sheetName val="NIVEL_RIESGO"/>
      <sheetName val="Hoja1"/>
      <sheetName val="CONTROL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IO"/>
      <sheetName val="MATRIZ SSO"/>
      <sheetName val="MATRIZ M&amp;A"/>
      <sheetName val="MATRIZ NEGOCIO"/>
      <sheetName val="P&amp;C SSO"/>
      <sheetName val="P&amp;C M-AMB&amp;COMUN "/>
      <sheetName val="TABLAS DE VALORACION SSO Y M&amp;A"/>
      <sheetName val="TABLAS VALORACION NEGOCIO"/>
      <sheetName val="CONTROLES ADM"/>
      <sheetName val="CONTROLES DUROS"/>
      <sheetName val="Hoja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sheetPr>
  <dimension ref="A2:U65"/>
  <sheetViews>
    <sheetView tabSelected="1" zoomScale="40" zoomScaleNormal="40" zoomScaleSheetLayoutView="55" workbookViewId="0">
      <selection activeCell="Q8" sqref="Q8:T14"/>
    </sheetView>
  </sheetViews>
  <sheetFormatPr defaultColWidth="11.42578125" defaultRowHeight="14.45"/>
  <cols>
    <col min="1" max="1" width="27.7109375" style="5" customWidth="1"/>
    <col min="2" max="2" width="11.42578125" style="472" customWidth="1"/>
    <col min="3" max="3" width="11.42578125" style="5" customWidth="1"/>
    <col min="4" max="4" width="26" style="5" customWidth="1"/>
    <col min="5" max="6" width="6.140625" style="5" customWidth="1"/>
    <col min="7" max="7" width="54.140625" style="116" customWidth="1"/>
    <col min="8" max="8" width="21.140625" style="5" customWidth="1"/>
    <col min="9" max="9" width="11.42578125" style="469" customWidth="1"/>
    <col min="10" max="10" width="15.7109375" style="512" customWidth="1"/>
    <col min="11" max="11" width="9.140625" style="463" customWidth="1"/>
    <col min="12" max="13" width="11.42578125" style="463" customWidth="1"/>
    <col min="14" max="14" width="14.140625" style="5" customWidth="1"/>
    <col min="15" max="15" width="37.28515625" style="5" customWidth="1"/>
    <col min="16" max="16" width="18.5703125" style="5" customWidth="1"/>
    <col min="17" max="21" width="11.42578125" style="5" customWidth="1"/>
    <col min="22" max="16384" width="11.42578125" style="5"/>
  </cols>
  <sheetData>
    <row r="2" spans="1:21" ht="15" thickBot="1"/>
    <row r="3" spans="1:21" ht="15" thickBot="1">
      <c r="D3" s="541" t="s">
        <v>0</v>
      </c>
      <c r="E3" s="542"/>
      <c r="F3" s="542"/>
      <c r="G3" s="542"/>
      <c r="H3" s="542"/>
      <c r="I3" s="542"/>
      <c r="J3" s="542"/>
      <c r="K3" s="542"/>
      <c r="L3" s="542"/>
      <c r="M3" s="543"/>
      <c r="N3" s="542"/>
      <c r="O3" s="542"/>
      <c r="P3" s="544"/>
    </row>
    <row r="4" spans="1:21" ht="18.600000000000001" thickBot="1">
      <c r="D4" s="545"/>
      <c r="E4" s="546"/>
      <c r="F4" s="546"/>
      <c r="G4" s="546"/>
      <c r="H4" s="546"/>
      <c r="I4" s="546"/>
      <c r="J4" s="546"/>
      <c r="K4" s="546"/>
      <c r="L4" s="546"/>
      <c r="M4" s="547"/>
      <c r="N4" s="546"/>
      <c r="O4" s="546"/>
      <c r="P4" s="548"/>
      <c r="R4" s="21" t="s">
        <v>1</v>
      </c>
    </row>
    <row r="5" spans="1:21">
      <c r="D5" s="545"/>
      <c r="E5" s="546"/>
      <c r="F5" s="546"/>
      <c r="G5" s="546"/>
      <c r="H5" s="546"/>
      <c r="I5" s="546"/>
      <c r="J5" s="546"/>
      <c r="K5" s="546"/>
      <c r="L5" s="546"/>
      <c r="M5" s="547"/>
      <c r="N5" s="546"/>
      <c r="O5" s="546"/>
      <c r="P5" s="548"/>
    </row>
    <row r="6" spans="1:21" ht="15" thickBot="1">
      <c r="D6" s="549"/>
      <c r="E6" s="550"/>
      <c r="F6" s="550"/>
      <c r="G6" s="550"/>
      <c r="H6" s="550"/>
      <c r="I6" s="550"/>
      <c r="J6" s="550"/>
      <c r="K6" s="550"/>
      <c r="L6" s="550"/>
      <c r="M6" s="551"/>
      <c r="N6" s="550"/>
      <c r="O6" s="550"/>
      <c r="P6" s="552"/>
    </row>
    <row r="7" spans="1:21" ht="15" thickBot="1">
      <c r="A7"/>
      <c r="B7" s="4"/>
      <c r="C7"/>
      <c r="D7"/>
      <c r="E7"/>
    </row>
    <row r="8" spans="1:21" ht="15" customHeight="1">
      <c r="A8" s="521" t="s">
        <v>2</v>
      </c>
      <c r="B8" s="539"/>
      <c r="C8" s="539"/>
      <c r="D8" s="539"/>
      <c r="E8" s="553"/>
      <c r="F8" s="554" t="s">
        <v>3</v>
      </c>
      <c r="G8" s="555"/>
      <c r="H8" s="555"/>
      <c r="I8" s="556"/>
      <c r="J8" s="556"/>
      <c r="K8" s="556"/>
      <c r="L8" s="557"/>
      <c r="M8" s="461"/>
      <c r="N8" s="558" t="s">
        <v>4</v>
      </c>
      <c r="O8" s="559"/>
      <c r="P8" s="560"/>
      <c r="Q8" s="538"/>
      <c r="R8" s="539"/>
      <c r="S8" s="539"/>
      <c r="T8" s="540"/>
    </row>
    <row r="9" spans="1:21">
      <c r="A9" s="522" t="s">
        <v>5</v>
      </c>
      <c r="B9" s="561"/>
      <c r="C9" s="561"/>
      <c r="D9" s="561"/>
      <c r="E9" s="562"/>
      <c r="F9" s="563" t="s">
        <v>6</v>
      </c>
      <c r="G9" s="564"/>
      <c r="H9" s="564"/>
      <c r="I9" s="565"/>
      <c r="J9" s="565"/>
      <c r="K9" s="565"/>
      <c r="L9" s="566"/>
      <c r="M9" s="461"/>
      <c r="N9" s="567" t="s">
        <v>7</v>
      </c>
      <c r="O9" s="568"/>
      <c r="P9" s="569"/>
      <c r="Q9" s="576"/>
      <c r="R9" s="561"/>
      <c r="S9" s="561"/>
      <c r="T9" s="577"/>
    </row>
    <row r="10" spans="1:21" ht="16.5" customHeight="1">
      <c r="A10" s="522" t="s">
        <v>8</v>
      </c>
      <c r="B10" s="561"/>
      <c r="C10" s="561"/>
      <c r="D10" s="561"/>
      <c r="E10" s="562"/>
      <c r="F10" s="563" t="s">
        <v>9</v>
      </c>
      <c r="G10" s="564"/>
      <c r="H10" s="564"/>
      <c r="I10" s="565"/>
      <c r="J10" s="565"/>
      <c r="K10" s="565"/>
      <c r="L10" s="566"/>
      <c r="M10" s="461"/>
      <c r="N10" s="567" t="s">
        <v>10</v>
      </c>
      <c r="O10" s="568"/>
      <c r="P10" s="569"/>
      <c r="Q10" s="570"/>
      <c r="R10" s="571"/>
      <c r="S10" s="571"/>
      <c r="T10" s="572"/>
    </row>
    <row r="11" spans="1:21" ht="17.25" customHeight="1">
      <c r="A11" s="522" t="s">
        <v>11</v>
      </c>
      <c r="B11" s="561"/>
      <c r="C11" s="561"/>
      <c r="D11" s="561"/>
      <c r="E11" s="562"/>
      <c r="F11" s="563" t="s">
        <v>12</v>
      </c>
      <c r="G11" s="564"/>
      <c r="H11" s="564"/>
      <c r="I11" s="565"/>
      <c r="J11" s="565"/>
      <c r="K11" s="565"/>
      <c r="L11" s="566"/>
      <c r="M11" s="461"/>
      <c r="N11" s="567"/>
      <c r="O11" s="568"/>
      <c r="P11" s="569"/>
      <c r="Q11" s="573"/>
      <c r="R11" s="574"/>
      <c r="S11" s="574"/>
      <c r="T11" s="575"/>
    </row>
    <row r="12" spans="1:21" ht="15" customHeight="1">
      <c r="A12" s="522" t="s">
        <v>13</v>
      </c>
      <c r="B12" s="561"/>
      <c r="C12" s="561"/>
      <c r="D12" s="561"/>
      <c r="E12" s="562"/>
      <c r="F12" s="563" t="s">
        <v>14</v>
      </c>
      <c r="G12" s="564"/>
      <c r="H12" s="564"/>
      <c r="I12" s="565"/>
      <c r="J12" s="565"/>
      <c r="K12" s="565"/>
      <c r="L12" s="566"/>
      <c r="M12" s="461"/>
      <c r="N12" s="567" t="s">
        <v>15</v>
      </c>
      <c r="O12" s="568"/>
      <c r="P12" s="569"/>
      <c r="Q12" s="570"/>
      <c r="R12" s="571"/>
      <c r="S12" s="571"/>
      <c r="T12" s="572"/>
    </row>
    <row r="13" spans="1:21" ht="15" customHeight="1">
      <c r="A13" s="522" t="s">
        <v>16</v>
      </c>
      <c r="B13" s="561"/>
      <c r="C13" s="561"/>
      <c r="D13" s="561"/>
      <c r="E13" s="562"/>
      <c r="F13" s="587" t="s">
        <v>17</v>
      </c>
      <c r="G13" s="588"/>
      <c r="H13" s="588"/>
      <c r="I13" s="565"/>
      <c r="J13" s="565"/>
      <c r="K13" s="565"/>
      <c r="L13" s="566"/>
      <c r="M13" s="461"/>
      <c r="N13" s="567"/>
      <c r="O13" s="568"/>
      <c r="P13" s="569"/>
      <c r="Q13" s="581"/>
      <c r="R13" s="582"/>
      <c r="S13" s="582"/>
      <c r="T13" s="583"/>
    </row>
    <row r="14" spans="1:21" s="11" customFormat="1" ht="15" thickBot="1">
      <c r="A14" s="523" t="s">
        <v>18</v>
      </c>
      <c r="B14" s="589"/>
      <c r="C14" s="589"/>
      <c r="D14" s="589"/>
      <c r="E14" s="590"/>
      <c r="F14" s="591"/>
      <c r="G14" s="592"/>
      <c r="H14" s="592"/>
      <c r="I14" s="593"/>
      <c r="J14" s="593"/>
      <c r="K14" s="593"/>
      <c r="L14" s="594"/>
      <c r="M14" s="461"/>
      <c r="N14" s="578"/>
      <c r="O14" s="579"/>
      <c r="P14" s="580"/>
      <c r="Q14" s="584"/>
      <c r="R14" s="585"/>
      <c r="S14" s="585"/>
      <c r="T14" s="586"/>
    </row>
    <row r="15" spans="1:21" s="598" customFormat="1" ht="18.75" customHeight="1" thickBot="1">
      <c r="A15" s="595"/>
      <c r="B15" s="596"/>
      <c r="C15" s="596"/>
      <c r="D15" s="596"/>
      <c r="E15" s="596"/>
      <c r="F15" s="596"/>
      <c r="G15" s="596"/>
      <c r="H15" s="596"/>
      <c r="I15" s="596"/>
      <c r="J15" s="596"/>
      <c r="K15" s="596"/>
      <c r="L15" s="596"/>
      <c r="M15" s="597"/>
      <c r="N15" s="596"/>
      <c r="O15" s="596"/>
      <c r="P15" s="596"/>
      <c r="Q15" s="596"/>
      <c r="R15" s="596"/>
      <c r="S15" s="596"/>
      <c r="T15" s="596"/>
      <c r="U15" s="596"/>
    </row>
    <row r="16" spans="1:21" customFormat="1" ht="15.75" customHeight="1" thickBot="1">
      <c r="A16" s="599" t="s">
        <v>19</v>
      </c>
      <c r="B16" s="600"/>
      <c r="C16" s="600"/>
      <c r="D16" s="600"/>
      <c r="E16" s="600"/>
      <c r="F16" s="600"/>
      <c r="G16" s="601" t="s">
        <v>20</v>
      </c>
      <c r="H16" s="601"/>
      <c r="I16" s="601"/>
      <c r="J16" s="602"/>
      <c r="K16" s="603" t="s">
        <v>21</v>
      </c>
      <c r="L16" s="604"/>
      <c r="M16" s="697"/>
      <c r="N16" s="605"/>
      <c r="O16" s="606" t="s">
        <v>22</v>
      </c>
      <c r="P16" s="607"/>
      <c r="Q16" s="608"/>
      <c r="R16" s="609" t="s">
        <v>23</v>
      </c>
      <c r="S16" s="610"/>
      <c r="T16" s="610"/>
      <c r="U16" s="611"/>
    </row>
    <row r="17" spans="1:21" s="10" customFormat="1" ht="37.5" customHeight="1" thickBot="1">
      <c r="A17" s="620" t="s">
        <v>24</v>
      </c>
      <c r="B17" s="621"/>
      <c r="C17" s="621"/>
      <c r="D17" s="621"/>
      <c r="E17" s="621"/>
      <c r="F17" s="622"/>
      <c r="G17" s="623" t="s">
        <v>25</v>
      </c>
      <c r="H17" s="624"/>
      <c r="I17" s="624"/>
      <c r="J17" s="625"/>
      <c r="K17" s="626" t="s">
        <v>26</v>
      </c>
      <c r="L17" s="627"/>
      <c r="M17" s="628"/>
      <c r="N17" s="629"/>
      <c r="O17" s="630" t="s">
        <v>27</v>
      </c>
      <c r="P17" s="631"/>
      <c r="Q17" s="631"/>
      <c r="R17" s="626" t="s">
        <v>26</v>
      </c>
      <c r="S17" s="627"/>
      <c r="T17" s="627"/>
      <c r="U17" s="629"/>
    </row>
    <row r="18" spans="1:21" s="10" customFormat="1" ht="23.25" customHeight="1">
      <c r="A18" s="612" t="s">
        <v>28</v>
      </c>
      <c r="B18" s="614" t="s">
        <v>29</v>
      </c>
      <c r="C18" s="616" t="s">
        <v>30</v>
      </c>
      <c r="D18" s="616" t="s">
        <v>31</v>
      </c>
      <c r="E18" s="618" t="s">
        <v>32</v>
      </c>
      <c r="F18" s="619"/>
      <c r="G18" s="612" t="s">
        <v>33</v>
      </c>
      <c r="H18" s="616" t="s">
        <v>34</v>
      </c>
      <c r="I18" s="638" t="s">
        <v>35</v>
      </c>
      <c r="J18" s="640" t="s">
        <v>36</v>
      </c>
      <c r="K18" s="635" t="s">
        <v>37</v>
      </c>
      <c r="L18" s="636"/>
      <c r="M18" s="642"/>
      <c r="N18" s="637"/>
      <c r="O18" s="643" t="s">
        <v>38</v>
      </c>
      <c r="P18" s="632" t="s">
        <v>39</v>
      </c>
      <c r="Q18" s="634" t="s">
        <v>40</v>
      </c>
      <c r="R18" s="635" t="s">
        <v>41</v>
      </c>
      <c r="S18" s="636"/>
      <c r="T18" s="636"/>
      <c r="U18" s="637"/>
    </row>
    <row r="19" spans="1:21" s="10" customFormat="1" ht="24" customHeight="1">
      <c r="A19" s="613"/>
      <c r="B19" s="615"/>
      <c r="C19" s="617"/>
      <c r="D19" s="617"/>
      <c r="E19" s="104" t="s">
        <v>42</v>
      </c>
      <c r="F19" s="105" t="s">
        <v>43</v>
      </c>
      <c r="G19" s="613"/>
      <c r="H19" s="617"/>
      <c r="I19" s="639"/>
      <c r="J19" s="641"/>
      <c r="K19" s="464" t="s">
        <v>44</v>
      </c>
      <c r="L19" s="480" t="s">
        <v>45</v>
      </c>
      <c r="M19" s="465" t="s">
        <v>46</v>
      </c>
      <c r="N19" s="109" t="s">
        <v>47</v>
      </c>
      <c r="O19" s="637"/>
      <c r="P19" s="633"/>
      <c r="Q19" s="635"/>
      <c r="R19" s="106" t="s">
        <v>44</v>
      </c>
      <c r="S19" s="107" t="s">
        <v>45</v>
      </c>
      <c r="T19" s="107" t="s">
        <v>46</v>
      </c>
      <c r="U19" s="109" t="s">
        <v>47</v>
      </c>
    </row>
    <row r="20" spans="1:21" customFormat="1" ht="60.75" customHeight="1">
      <c r="A20" s="492" t="s">
        <v>48</v>
      </c>
      <c r="B20" s="510" t="s">
        <v>49</v>
      </c>
      <c r="C20" s="492"/>
      <c r="D20" s="492"/>
      <c r="E20" s="492"/>
      <c r="F20" s="492"/>
      <c r="G20" s="492" t="s">
        <v>50</v>
      </c>
      <c r="H20" s="506" t="s">
        <v>51</v>
      </c>
      <c r="I20" s="510" t="s">
        <v>52</v>
      </c>
      <c r="J20" s="506" t="s">
        <v>53</v>
      </c>
      <c r="K20" s="462">
        <v>2</v>
      </c>
      <c r="L20" s="462">
        <v>8</v>
      </c>
      <c r="M20" s="462">
        <f>L20*K20</f>
        <v>16</v>
      </c>
      <c r="N20" s="2" t="str">
        <f>INDEX('Criterios de evaluacion IPER'!$H$18:$K$21,MATCH(K20,'Criterios de evaluacion IPER'!$O$7:$O$10,0),MATCH(L20,'Criterios de evaluacion IPER'!$P$7:$P$10,0))</f>
        <v>MODERADO</v>
      </c>
      <c r="O20" s="509" t="s">
        <v>54</v>
      </c>
      <c r="P20" s="6"/>
      <c r="Q20" s="6"/>
      <c r="R20" s="462">
        <v>1</v>
      </c>
      <c r="S20" s="462">
        <v>8</v>
      </c>
      <c r="T20" s="462">
        <f t="shared" ref="T20:T38" si="0">S20*R20</f>
        <v>8</v>
      </c>
      <c r="U20" s="2" t="str">
        <f>INDEX('Criterios de evaluacion IPER'!$H$18:$K$21,MATCH(R20,'Criterios de evaluacion IPER'!$O$7:$O$10,0),MATCH(S20,'Criterios de evaluacion IPER'!$P$7:$P$10,0))</f>
        <v>MODERADO</v>
      </c>
    </row>
    <row r="21" spans="1:21" customFormat="1" ht="51" customHeight="1">
      <c r="A21" s="492" t="s">
        <v>48</v>
      </c>
      <c r="B21" s="510" t="s">
        <v>49</v>
      </c>
      <c r="C21" s="492"/>
      <c r="D21" s="492"/>
      <c r="E21" s="492"/>
      <c r="F21" s="492"/>
      <c r="G21" s="492" t="s">
        <v>55</v>
      </c>
      <c r="H21" s="506" t="s">
        <v>56</v>
      </c>
      <c r="I21" s="510" t="s">
        <v>52</v>
      </c>
      <c r="J21" s="506" t="s">
        <v>57</v>
      </c>
      <c r="K21" s="462">
        <v>2</v>
      </c>
      <c r="L21" s="462">
        <v>8</v>
      </c>
      <c r="M21" s="462">
        <f>L21*K21</f>
        <v>16</v>
      </c>
      <c r="N21" s="2" t="str">
        <f>INDEX('Criterios de evaluacion IPER'!$H$18:$K$21,MATCH(K21,'Criterios de evaluacion IPER'!$O$7:$O$10,0),MATCH(L21,'Criterios de evaluacion IPER'!$P$7:$P$10,0))</f>
        <v>MODERADO</v>
      </c>
      <c r="O21" s="509" t="s">
        <v>58</v>
      </c>
      <c r="P21" s="6"/>
      <c r="Q21" s="6"/>
      <c r="R21" s="462">
        <v>1</v>
      </c>
      <c r="S21" s="462">
        <v>8</v>
      </c>
      <c r="T21" s="462">
        <f t="shared" si="0"/>
        <v>8</v>
      </c>
      <c r="U21" s="2" t="str">
        <f>INDEX('Criterios de evaluacion IPER'!$H$18:$K$21,MATCH(R21,'Criterios de evaluacion IPER'!$O$7:$O$10,0),MATCH(S21,'Criterios de evaluacion IPER'!$P$7:$P$10,0))</f>
        <v>MODERADO</v>
      </c>
    </row>
    <row r="22" spans="1:21" customFormat="1" ht="46.5" customHeight="1">
      <c r="A22" s="492" t="s">
        <v>48</v>
      </c>
      <c r="B22" s="510" t="s">
        <v>49</v>
      </c>
      <c r="C22" s="492"/>
      <c r="D22" s="492"/>
      <c r="E22" s="492"/>
      <c r="F22" s="492"/>
      <c r="G22" s="492" t="s">
        <v>59</v>
      </c>
      <c r="H22" s="506" t="s">
        <v>60</v>
      </c>
      <c r="I22" s="510" t="s">
        <v>52</v>
      </c>
      <c r="J22" s="506" t="s">
        <v>61</v>
      </c>
      <c r="K22" s="462">
        <v>2</v>
      </c>
      <c r="L22" s="462">
        <v>8</v>
      </c>
      <c r="M22" s="462">
        <f t="shared" ref="M22" si="1">L22*K22</f>
        <v>16</v>
      </c>
      <c r="N22" s="2" t="str">
        <f>INDEX('Criterios de evaluacion IPER'!$H$18:$K$21,MATCH(K22,'Criterios de evaluacion IPER'!$O$7:$O$10,0),MATCH(L22,'Criterios de evaluacion IPER'!$P$7:$P$10,0))</f>
        <v>MODERADO</v>
      </c>
      <c r="O22" s="509" t="s">
        <v>62</v>
      </c>
      <c r="P22" s="6"/>
      <c r="Q22" s="6"/>
      <c r="R22" s="462">
        <v>1</v>
      </c>
      <c r="S22" s="462">
        <v>8</v>
      </c>
      <c r="T22" s="462">
        <f t="shared" si="0"/>
        <v>8</v>
      </c>
      <c r="U22" s="2" t="str">
        <f>INDEX('Criterios de evaluacion IPER'!$H$18:$K$21,MATCH(R22,'Criterios de evaluacion IPER'!$O$7:$O$10,0),MATCH(S22,'Criterios de evaluacion IPER'!$P$7:$P$10,0))</f>
        <v>MODERADO</v>
      </c>
    </row>
    <row r="23" spans="1:21" customFormat="1" ht="70.5" customHeight="1">
      <c r="A23" s="492" t="s">
        <v>48</v>
      </c>
      <c r="B23" s="510" t="s">
        <v>49</v>
      </c>
      <c r="C23" s="492"/>
      <c r="D23" s="492"/>
      <c r="E23" s="492"/>
      <c r="F23" s="492"/>
      <c r="G23" s="492" t="s">
        <v>63</v>
      </c>
      <c r="H23" s="506" t="s">
        <v>60</v>
      </c>
      <c r="I23" s="510" t="s">
        <v>52</v>
      </c>
      <c r="J23" s="506" t="s">
        <v>61</v>
      </c>
      <c r="K23" s="462">
        <v>2</v>
      </c>
      <c r="L23" s="462">
        <v>8</v>
      </c>
      <c r="M23" s="462">
        <f>L23*K23</f>
        <v>16</v>
      </c>
      <c r="N23" s="2" t="str">
        <f>INDEX('Criterios de evaluacion IPER'!$H$18:$K$21,MATCH(K23,'Criterios de evaluacion IPER'!$O$7:$O$10,0),MATCH(L23,'Criterios de evaluacion IPER'!$P$7:$P$10,0))</f>
        <v>MODERADO</v>
      </c>
      <c r="O23" s="509" t="s">
        <v>62</v>
      </c>
      <c r="P23" s="6"/>
      <c r="Q23" s="6"/>
      <c r="R23" s="462">
        <v>1</v>
      </c>
      <c r="S23" s="462">
        <v>8</v>
      </c>
      <c r="T23" s="462">
        <f t="shared" si="0"/>
        <v>8</v>
      </c>
      <c r="U23" s="2" t="str">
        <f>INDEX('Criterios de evaluacion IPER'!$H$18:$K$21,MATCH(R23,'Criterios de evaluacion IPER'!$O$7:$O$10,0),MATCH(S23,'Criterios de evaluacion IPER'!$P$7:$P$10,0))</f>
        <v>MODERADO</v>
      </c>
    </row>
    <row r="24" spans="1:21" customFormat="1" ht="44.25" customHeight="1">
      <c r="A24" s="492" t="s">
        <v>48</v>
      </c>
      <c r="B24" s="510" t="s">
        <v>49</v>
      </c>
      <c r="C24" s="492"/>
      <c r="D24" s="492"/>
      <c r="E24" s="492"/>
      <c r="F24" s="492"/>
      <c r="G24" s="492" t="s">
        <v>64</v>
      </c>
      <c r="H24" s="506" t="s">
        <v>56</v>
      </c>
      <c r="I24" s="510" t="s">
        <v>52</v>
      </c>
      <c r="J24" s="506" t="s">
        <v>57</v>
      </c>
      <c r="K24" s="462">
        <v>2</v>
      </c>
      <c r="L24" s="462">
        <v>8</v>
      </c>
      <c r="M24" s="462">
        <f>L24*K24</f>
        <v>16</v>
      </c>
      <c r="N24" s="2" t="str">
        <f>INDEX('Criterios de evaluacion IPER'!$H$18:$K$21,MATCH(K24,'Criterios de evaluacion IPER'!$O$7:$O$10,0),MATCH(L24,'Criterios de evaluacion IPER'!$P$7:$P$10,0))</f>
        <v>MODERADO</v>
      </c>
      <c r="O24" s="509" t="s">
        <v>65</v>
      </c>
      <c r="P24" s="6"/>
      <c r="Q24" s="6"/>
      <c r="R24" s="462">
        <v>1</v>
      </c>
      <c r="S24" s="462">
        <v>8</v>
      </c>
      <c r="T24" s="462">
        <f t="shared" si="0"/>
        <v>8</v>
      </c>
      <c r="U24" s="2" t="str">
        <f>INDEX('Criterios de evaluacion IPER'!$H$18:$K$21,MATCH(R24,'Criterios de evaluacion IPER'!$O$7:$O$10,0),MATCH(S24,'Criterios de evaluacion IPER'!$P$7:$P$10,0))</f>
        <v>MODERADO</v>
      </c>
    </row>
    <row r="25" spans="1:21" customFormat="1" ht="51.75" customHeight="1">
      <c r="A25" s="492" t="s">
        <v>48</v>
      </c>
      <c r="B25" s="510" t="s">
        <v>49</v>
      </c>
      <c r="C25" s="492"/>
      <c r="D25" s="492"/>
      <c r="E25" s="492"/>
      <c r="F25" s="492"/>
      <c r="G25" s="492" t="s">
        <v>66</v>
      </c>
      <c r="H25" s="506" t="s">
        <v>67</v>
      </c>
      <c r="I25" s="510" t="s">
        <v>52</v>
      </c>
      <c r="J25" s="506" t="s">
        <v>57</v>
      </c>
      <c r="K25" s="462">
        <v>2</v>
      </c>
      <c r="L25" s="462">
        <v>8</v>
      </c>
      <c r="M25" s="462">
        <f>L25*K25</f>
        <v>16</v>
      </c>
      <c r="N25" s="2" t="str">
        <f>INDEX('Criterios de evaluacion IPER'!$H$18:$K$21,MATCH(K25,'Criterios de evaluacion IPER'!$O$7:$O$10,0),MATCH(L25,'Criterios de evaluacion IPER'!$P$7:$P$10,0))</f>
        <v>MODERADO</v>
      </c>
      <c r="O25" s="509" t="s">
        <v>68</v>
      </c>
      <c r="P25" s="6"/>
      <c r="Q25" s="6"/>
      <c r="R25" s="462">
        <v>1</v>
      </c>
      <c r="S25" s="462">
        <v>8</v>
      </c>
      <c r="T25" s="462">
        <f t="shared" si="0"/>
        <v>8</v>
      </c>
      <c r="U25" s="2" t="str">
        <f>INDEX('Criterios de evaluacion IPER'!$H$18:$K$21,MATCH(R25,'Criterios de evaluacion IPER'!$O$7:$O$10,0),MATCH(S25,'Criterios de evaluacion IPER'!$P$7:$P$10,0))</f>
        <v>MODERADO</v>
      </c>
    </row>
    <row r="26" spans="1:21" customFormat="1" ht="49.5" customHeight="1">
      <c r="A26" s="492" t="s">
        <v>48</v>
      </c>
      <c r="B26" s="510"/>
      <c r="C26" s="492"/>
      <c r="D26" s="492"/>
      <c r="E26" s="492"/>
      <c r="F26" s="492"/>
      <c r="G26" s="492" t="s">
        <v>69</v>
      </c>
      <c r="H26" s="506" t="s">
        <v>51</v>
      </c>
      <c r="I26" s="510" t="s">
        <v>52</v>
      </c>
      <c r="J26" s="506" t="s">
        <v>57</v>
      </c>
      <c r="K26" s="462">
        <v>2</v>
      </c>
      <c r="L26" s="462">
        <v>8</v>
      </c>
      <c r="M26" s="462">
        <f>L26*K26</f>
        <v>16</v>
      </c>
      <c r="N26" s="2" t="str">
        <f>INDEX('Criterios de evaluacion IPER'!$H$18:$K$21,MATCH(K26,'Criterios de evaluacion IPER'!$O$7:$O$10,0),MATCH(L26,'Criterios de evaluacion IPER'!$P$7:$P$10,0))</f>
        <v>MODERADO</v>
      </c>
      <c r="O26" s="509" t="s">
        <v>70</v>
      </c>
      <c r="P26" s="6"/>
      <c r="Q26" s="6"/>
      <c r="R26" s="462">
        <v>1</v>
      </c>
      <c r="S26" s="462">
        <v>8</v>
      </c>
      <c r="T26" s="462">
        <f t="shared" si="0"/>
        <v>8</v>
      </c>
      <c r="U26" s="2" t="str">
        <f>INDEX('Criterios de evaluacion IPER'!$H$18:$K$21,MATCH(R26,'Criterios de evaluacion IPER'!$O$7:$O$10,0),MATCH(S26,'Criterios de evaluacion IPER'!$P$7:$P$10,0))</f>
        <v>MODERADO</v>
      </c>
    </row>
    <row r="27" spans="1:21" customFormat="1" ht="41.25" customHeight="1">
      <c r="A27" s="492" t="s">
        <v>48</v>
      </c>
      <c r="B27" s="510" t="s">
        <v>49</v>
      </c>
      <c r="C27" s="492"/>
      <c r="D27" s="492"/>
      <c r="E27" s="492"/>
      <c r="F27" s="492"/>
      <c r="G27" s="492" t="s">
        <v>71</v>
      </c>
      <c r="H27" s="506" t="s">
        <v>51</v>
      </c>
      <c r="I27" s="510" t="s">
        <v>52</v>
      </c>
      <c r="J27" s="506" t="s">
        <v>57</v>
      </c>
      <c r="K27" s="462">
        <v>2</v>
      </c>
      <c r="L27" s="462">
        <v>8</v>
      </c>
      <c r="M27" s="462">
        <f>L27*K27</f>
        <v>16</v>
      </c>
      <c r="N27" s="2" t="str">
        <f>INDEX('Criterios de evaluacion IPER'!$H$18:$K$21,MATCH(K27,'Criterios de evaluacion IPER'!$O$7:$O$10,0),MATCH(L27,'Criterios de evaluacion IPER'!$P$7:$P$10,0))</f>
        <v>MODERADO</v>
      </c>
      <c r="O27" s="509" t="s">
        <v>72</v>
      </c>
      <c r="P27" s="6"/>
      <c r="Q27" s="6"/>
      <c r="R27" s="462">
        <v>1</v>
      </c>
      <c r="S27" s="462">
        <v>8</v>
      </c>
      <c r="T27" s="462">
        <f t="shared" si="0"/>
        <v>8</v>
      </c>
      <c r="U27" s="2" t="str">
        <f>INDEX('Criterios de evaluacion IPER'!$H$18:$K$21,MATCH(R27,'Criterios de evaluacion IPER'!$O$7:$O$10,0),MATCH(S27,'Criterios de evaluacion IPER'!$P$7:$P$10,0))</f>
        <v>MODERADO</v>
      </c>
    </row>
    <row r="28" spans="1:21" customFormat="1" ht="46.5" customHeight="1">
      <c r="A28" s="492" t="s">
        <v>48</v>
      </c>
      <c r="B28" s="510" t="s">
        <v>49</v>
      </c>
      <c r="C28" s="492"/>
      <c r="D28" s="492"/>
      <c r="E28" s="492"/>
      <c r="F28" s="492"/>
      <c r="G28" s="492" t="s">
        <v>73</v>
      </c>
      <c r="H28" s="506" t="s">
        <v>74</v>
      </c>
      <c r="I28" s="510" t="s">
        <v>52</v>
      </c>
      <c r="J28" s="506" t="s">
        <v>57</v>
      </c>
      <c r="K28" s="462">
        <v>2</v>
      </c>
      <c r="L28" s="462">
        <v>8</v>
      </c>
      <c r="M28" s="462">
        <f t="shared" ref="M28" si="2">L28*K28</f>
        <v>16</v>
      </c>
      <c r="N28" s="2" t="str">
        <f>INDEX('Criterios de evaluacion IPER'!$H$18:$K$21,MATCH(K28,'Criterios de evaluacion IPER'!$O$7:$O$10,0),MATCH(L28,'Criterios de evaluacion IPER'!$P$7:$P$10,0))</f>
        <v>MODERADO</v>
      </c>
      <c r="O28" s="509" t="s">
        <v>75</v>
      </c>
      <c r="P28" s="6"/>
      <c r="Q28" s="6"/>
      <c r="R28" s="462">
        <v>1</v>
      </c>
      <c r="S28" s="462">
        <v>8</v>
      </c>
      <c r="T28" s="462">
        <f t="shared" si="0"/>
        <v>8</v>
      </c>
      <c r="U28" s="2" t="str">
        <f>INDEX('Criterios de evaluacion IPER'!$H$18:$K$21,MATCH(R28,'Criterios de evaluacion IPER'!$O$7:$O$10,0),MATCH(S28,'Criterios de evaluacion IPER'!$P$7:$P$10,0))</f>
        <v>MODERADO</v>
      </c>
    </row>
    <row r="29" spans="1:21" customFormat="1" ht="40.5" customHeight="1">
      <c r="A29" s="492" t="s">
        <v>48</v>
      </c>
      <c r="B29" s="510" t="s">
        <v>49</v>
      </c>
      <c r="C29" s="492"/>
      <c r="D29" s="492"/>
      <c r="E29" s="492"/>
      <c r="F29" s="492"/>
      <c r="G29" s="492" t="s">
        <v>76</v>
      </c>
      <c r="H29" s="506" t="s">
        <v>77</v>
      </c>
      <c r="I29" s="510" t="s">
        <v>78</v>
      </c>
      <c r="J29" s="506" t="s">
        <v>79</v>
      </c>
      <c r="K29" s="462">
        <v>2</v>
      </c>
      <c r="L29" s="462">
        <v>8</v>
      </c>
      <c r="M29" s="462">
        <f t="shared" ref="M29:M34" si="3">L29*K29</f>
        <v>16</v>
      </c>
      <c r="N29" s="2" t="str">
        <f>INDEX('Criterios de evaluacion IPER'!$H$18:$K$21,MATCH(K29,'Criterios de evaluacion IPER'!$O$7:$O$10,0),MATCH(L29,'Criterios de evaluacion IPER'!$P$7:$P$10,0))</f>
        <v>MODERADO</v>
      </c>
      <c r="O29" s="509" t="s">
        <v>80</v>
      </c>
      <c r="P29" s="6"/>
      <c r="Q29" s="6"/>
      <c r="R29" s="462">
        <v>1</v>
      </c>
      <c r="S29" s="462">
        <v>8</v>
      </c>
      <c r="T29" s="462">
        <f t="shared" si="0"/>
        <v>8</v>
      </c>
      <c r="U29" s="2" t="str">
        <f>INDEX('Criterios de evaluacion IPER'!$H$18:$K$21,MATCH(R29,'Criterios de evaluacion IPER'!$O$7:$O$10,0),MATCH(S29,'Criterios de evaluacion IPER'!$P$7:$P$10,0))</f>
        <v>MODERADO</v>
      </c>
    </row>
    <row r="30" spans="1:21" customFormat="1" ht="39" customHeight="1">
      <c r="A30" s="492" t="s">
        <v>48</v>
      </c>
      <c r="B30" s="510" t="s">
        <v>49</v>
      </c>
      <c r="C30" s="492"/>
      <c r="D30" s="492"/>
      <c r="E30" s="492"/>
      <c r="F30" s="492"/>
      <c r="G30" s="492" t="s">
        <v>81</v>
      </c>
      <c r="H30" s="506" t="s">
        <v>82</v>
      </c>
      <c r="I30" s="510" t="s">
        <v>78</v>
      </c>
      <c r="J30" s="506" t="s">
        <v>83</v>
      </c>
      <c r="K30" s="462">
        <v>2</v>
      </c>
      <c r="L30" s="462">
        <v>8</v>
      </c>
      <c r="M30" s="462">
        <f t="shared" si="3"/>
        <v>16</v>
      </c>
      <c r="N30" s="2" t="str">
        <f>INDEX('Criterios de evaluacion IPER'!$H$18:$K$21,MATCH(K30,'Criterios de evaluacion IPER'!$O$7:$O$10,0),MATCH(L30,'Criterios de evaluacion IPER'!$P$7:$P$10,0))</f>
        <v>MODERADO</v>
      </c>
      <c r="O30" s="509" t="s">
        <v>70</v>
      </c>
      <c r="P30" s="6"/>
      <c r="Q30" s="6"/>
      <c r="R30" s="462">
        <v>1</v>
      </c>
      <c r="S30" s="462">
        <v>8</v>
      </c>
      <c r="T30" s="462">
        <f t="shared" si="0"/>
        <v>8</v>
      </c>
      <c r="U30" s="2" t="str">
        <f>INDEX('Criterios de evaluacion IPER'!$H$18:$K$21,MATCH(R30,'Criterios de evaluacion IPER'!$O$7:$O$10,0),MATCH(S30,'Criterios de evaluacion IPER'!$P$7:$P$10,0))</f>
        <v>MODERADO</v>
      </c>
    </row>
    <row r="31" spans="1:21" ht="37.5" customHeight="1">
      <c r="A31" s="492" t="s">
        <v>84</v>
      </c>
      <c r="B31" s="510" t="s">
        <v>49</v>
      </c>
      <c r="C31" s="492"/>
      <c r="D31" s="492"/>
      <c r="E31" s="492"/>
      <c r="F31" s="492"/>
      <c r="G31" s="492" t="s">
        <v>85</v>
      </c>
      <c r="H31" s="506" t="s">
        <v>51</v>
      </c>
      <c r="I31" s="510" t="s">
        <v>52</v>
      </c>
      <c r="J31" s="506" t="s">
        <v>57</v>
      </c>
      <c r="K31" s="467">
        <v>2</v>
      </c>
      <c r="L31" s="467">
        <v>8</v>
      </c>
      <c r="M31" s="467">
        <f t="shared" si="3"/>
        <v>16</v>
      </c>
      <c r="N31" s="453" t="str">
        <f>INDEX('Criterios de evaluacion IPER'!$H$18:$K$21,MATCH(K31,'Criterios de evaluacion IPER'!$O$7:$O$10,0),MATCH(L31,'Criterios de evaluacion IPER'!$P$7:$P$10,0))</f>
        <v>MODERADO</v>
      </c>
      <c r="O31" s="510" t="s">
        <v>70</v>
      </c>
      <c r="P31" s="455"/>
      <c r="Q31" s="455"/>
      <c r="R31" s="467">
        <v>1</v>
      </c>
      <c r="S31" s="467">
        <v>8</v>
      </c>
      <c r="T31" s="467">
        <f t="shared" si="0"/>
        <v>8</v>
      </c>
      <c r="U31" s="453" t="str">
        <f>INDEX('Criterios de evaluacion IPER'!$H$18:$K$21,MATCH(R31,'Criterios de evaluacion IPER'!$O$7:$O$10,0),MATCH(S31,'Criterios de evaluacion IPER'!$P$7:$P$10,0))</f>
        <v>MODERADO</v>
      </c>
    </row>
    <row r="32" spans="1:21" customFormat="1" ht="46.5" customHeight="1">
      <c r="A32" s="492" t="s">
        <v>48</v>
      </c>
      <c r="B32" s="510" t="s">
        <v>49</v>
      </c>
      <c r="C32" s="492"/>
      <c r="D32" s="492"/>
      <c r="E32" s="492"/>
      <c r="F32" s="492"/>
      <c r="G32" s="492" t="s">
        <v>86</v>
      </c>
      <c r="H32" s="506" t="s">
        <v>87</v>
      </c>
      <c r="I32" s="510" t="s">
        <v>52</v>
      </c>
      <c r="J32" s="506" t="s">
        <v>79</v>
      </c>
      <c r="K32" s="462">
        <v>2</v>
      </c>
      <c r="L32" s="462">
        <v>8</v>
      </c>
      <c r="M32" s="462">
        <f t="shared" si="3"/>
        <v>16</v>
      </c>
      <c r="N32" s="2" t="str">
        <f>INDEX('Criterios de evaluacion IPER'!$H$18:$K$21,MATCH(K32,'Criterios de evaluacion IPER'!$O$7:$O$10,0),MATCH(L32,'Criterios de evaluacion IPER'!$P$7:$P$10,0))</f>
        <v>MODERADO</v>
      </c>
      <c r="O32" s="509" t="s">
        <v>70</v>
      </c>
      <c r="P32" s="6"/>
      <c r="Q32" s="6"/>
      <c r="R32" s="462">
        <v>1</v>
      </c>
      <c r="S32" s="462">
        <v>8</v>
      </c>
      <c r="T32" s="462">
        <f t="shared" si="0"/>
        <v>8</v>
      </c>
      <c r="U32" s="2" t="str">
        <f>INDEX('Criterios de evaluacion IPER'!$H$18:$K$21,MATCH(R32,'Criterios de evaluacion IPER'!$O$7:$O$10,0),MATCH(S32,'Criterios de evaluacion IPER'!$P$7:$P$10,0))</f>
        <v>MODERADO</v>
      </c>
    </row>
    <row r="33" spans="1:21" customFormat="1" ht="41.25" customHeight="1">
      <c r="A33" s="492" t="s">
        <v>48</v>
      </c>
      <c r="B33" s="510"/>
      <c r="C33" s="492"/>
      <c r="D33" s="492"/>
      <c r="E33" s="492"/>
      <c r="F33" s="492"/>
      <c r="G33" s="492" t="s">
        <v>88</v>
      </c>
      <c r="H33" s="506" t="s">
        <v>89</v>
      </c>
      <c r="I33" s="510" t="s">
        <v>52</v>
      </c>
      <c r="J33" s="506" t="s">
        <v>79</v>
      </c>
      <c r="K33" s="462">
        <v>2</v>
      </c>
      <c r="L33" s="462">
        <v>8</v>
      </c>
      <c r="M33" s="462">
        <f t="shared" si="3"/>
        <v>16</v>
      </c>
      <c r="N33" s="2" t="str">
        <f>INDEX('Criterios de evaluacion IPER'!$H$18:$K$21,MATCH(K33,'Criterios de evaluacion IPER'!$O$7:$O$10,0),MATCH(L33,'Criterios de evaluacion IPER'!$P$7:$P$10,0))</f>
        <v>MODERADO</v>
      </c>
      <c r="O33" s="509" t="s">
        <v>70</v>
      </c>
      <c r="P33" s="6"/>
      <c r="Q33" s="6"/>
      <c r="R33" s="462">
        <v>1</v>
      </c>
      <c r="S33" s="462">
        <v>8</v>
      </c>
      <c r="T33" s="462">
        <f t="shared" si="0"/>
        <v>8</v>
      </c>
      <c r="U33" s="2" t="str">
        <f>INDEX('Criterios de evaluacion IPER'!$H$18:$K$21,MATCH(R33,'Criterios de evaluacion IPER'!$O$7:$O$10,0),MATCH(S33,'Criterios de evaluacion IPER'!$P$7:$P$10,0))</f>
        <v>MODERADO</v>
      </c>
    </row>
    <row r="34" spans="1:21" customFormat="1" ht="44.25" customHeight="1">
      <c r="A34" s="492" t="s">
        <v>48</v>
      </c>
      <c r="B34" s="510" t="s">
        <v>49</v>
      </c>
      <c r="C34" s="492"/>
      <c r="D34" s="492"/>
      <c r="E34" s="492"/>
      <c r="F34" s="492"/>
      <c r="G34" s="492" t="s">
        <v>90</v>
      </c>
      <c r="H34" s="506" t="s">
        <v>89</v>
      </c>
      <c r="I34" s="510" t="s">
        <v>52</v>
      </c>
      <c r="J34" s="506" t="s">
        <v>79</v>
      </c>
      <c r="K34" s="462">
        <v>2</v>
      </c>
      <c r="L34" s="462">
        <v>8</v>
      </c>
      <c r="M34" s="462">
        <f t="shared" si="3"/>
        <v>16</v>
      </c>
      <c r="N34" s="2" t="str">
        <f>INDEX('Criterios de evaluacion IPER'!$H$18:$K$21,MATCH(K34,'Criterios de evaluacion IPER'!$O$7:$O$10,0),MATCH(L34,'Criterios de evaluacion IPER'!$P$7:$P$10,0))</f>
        <v>MODERADO</v>
      </c>
      <c r="O34" s="509" t="s">
        <v>80</v>
      </c>
      <c r="P34" s="6"/>
      <c r="Q34" s="6"/>
      <c r="R34" s="462">
        <v>1</v>
      </c>
      <c r="S34" s="462">
        <v>8</v>
      </c>
      <c r="T34" s="462">
        <f t="shared" si="0"/>
        <v>8</v>
      </c>
      <c r="U34" s="2" t="str">
        <f>INDEX('Criterios de evaluacion IPER'!$H$18:$K$21,MATCH(R34,'Criterios de evaluacion IPER'!$O$7:$O$10,0),MATCH(S34,'Criterios de evaluacion IPER'!$P$7:$P$10,0))</f>
        <v>MODERADO</v>
      </c>
    </row>
    <row r="35" spans="1:21" customFormat="1" ht="42" customHeight="1">
      <c r="A35" s="492" t="s">
        <v>48</v>
      </c>
      <c r="B35" s="510" t="s">
        <v>49</v>
      </c>
      <c r="C35" s="492"/>
      <c r="D35" s="492"/>
      <c r="E35" s="492"/>
      <c r="F35" s="492"/>
      <c r="G35" s="492" t="s">
        <v>91</v>
      </c>
      <c r="H35" s="506" t="s">
        <v>56</v>
      </c>
      <c r="I35" s="510" t="s">
        <v>78</v>
      </c>
      <c r="J35" s="506" t="s">
        <v>57</v>
      </c>
      <c r="K35" s="462">
        <v>2</v>
      </c>
      <c r="L35" s="462">
        <v>8</v>
      </c>
      <c r="M35" s="462">
        <f t="shared" ref="M35" si="4">L35*K35</f>
        <v>16</v>
      </c>
      <c r="N35" s="2" t="str">
        <f>INDEX('Criterios de evaluacion IPER'!$H$18:$K$21,MATCH(K35,'Criterios de evaluacion IPER'!$O$7:$O$10,0),MATCH(L35,'Criterios de evaluacion IPER'!$P$7:$P$10,0))</f>
        <v>MODERADO</v>
      </c>
      <c r="O35" s="509" t="s">
        <v>70</v>
      </c>
      <c r="P35" s="6"/>
      <c r="Q35" s="6"/>
      <c r="R35" s="462">
        <v>1</v>
      </c>
      <c r="S35" s="462">
        <v>8</v>
      </c>
      <c r="T35" s="462">
        <f t="shared" si="0"/>
        <v>8</v>
      </c>
      <c r="U35" s="2" t="str">
        <f>INDEX('Criterios de evaluacion IPER'!$H$18:$K$21,MATCH(R35,'Criterios de evaluacion IPER'!$O$7:$O$10,0),MATCH(S35,'Criterios de evaluacion IPER'!$P$7:$P$10,0))</f>
        <v>MODERADO</v>
      </c>
    </row>
    <row r="36" spans="1:21" customFormat="1" ht="39" customHeight="1">
      <c r="A36" s="492" t="s">
        <v>48</v>
      </c>
      <c r="B36" s="510"/>
      <c r="C36" s="492"/>
      <c r="D36" s="492"/>
      <c r="E36" s="492"/>
      <c r="F36" s="492"/>
      <c r="G36" s="492" t="s">
        <v>92</v>
      </c>
      <c r="H36" s="506" t="s">
        <v>51</v>
      </c>
      <c r="I36" s="510" t="s">
        <v>52</v>
      </c>
      <c r="J36" s="506" t="s">
        <v>57</v>
      </c>
      <c r="K36" s="462">
        <v>2</v>
      </c>
      <c r="L36" s="462">
        <v>8</v>
      </c>
      <c r="M36" s="462">
        <f>L36*K36</f>
        <v>16</v>
      </c>
      <c r="N36" s="2" t="str">
        <f>INDEX('Criterios de evaluacion IPER'!$H$18:$K$21,MATCH(K36,'Criterios de evaluacion IPER'!$O$7:$O$10,0),MATCH(L36,'Criterios de evaluacion IPER'!$P$7:$P$10,0))</f>
        <v>MODERADO</v>
      </c>
      <c r="O36" s="509" t="s">
        <v>70</v>
      </c>
      <c r="P36" s="6"/>
      <c r="Q36" s="6"/>
      <c r="R36" s="462">
        <v>1</v>
      </c>
      <c r="S36" s="462">
        <v>8</v>
      </c>
      <c r="T36" s="462">
        <f t="shared" si="0"/>
        <v>8</v>
      </c>
      <c r="U36" s="2" t="str">
        <f>INDEX('Criterios de evaluacion IPER'!$H$18:$K$21,MATCH(R36,'Criterios de evaluacion IPER'!$O$7:$O$10,0),MATCH(S36,'Criterios de evaluacion IPER'!$P$7:$P$10,0))</f>
        <v>MODERADO</v>
      </c>
    </row>
    <row r="37" spans="1:21" customFormat="1" ht="38.25" customHeight="1">
      <c r="A37" s="492" t="s">
        <v>48</v>
      </c>
      <c r="B37" s="510" t="s">
        <v>49</v>
      </c>
      <c r="C37" s="492"/>
      <c r="D37" s="492"/>
      <c r="E37" s="492"/>
      <c r="F37" s="492"/>
      <c r="G37" s="492" t="s">
        <v>93</v>
      </c>
      <c r="H37" s="506" t="s">
        <v>94</v>
      </c>
      <c r="I37" s="510" t="s">
        <v>78</v>
      </c>
      <c r="J37" s="506" t="s">
        <v>95</v>
      </c>
      <c r="K37" s="462">
        <v>2</v>
      </c>
      <c r="L37" s="462">
        <v>4</v>
      </c>
      <c r="M37" s="462">
        <f>L37*K37</f>
        <v>8</v>
      </c>
      <c r="N37" s="2" t="str">
        <f>INDEX('Criterios de evaluacion IPER'!$H$18:$K$21,MATCH(K37,'Criterios de evaluacion IPER'!$O$7:$O$10,0),MATCH(L37,'Criterios de evaluacion IPER'!$P$7:$P$10,0))</f>
        <v>MODERADO</v>
      </c>
      <c r="O37" s="509" t="s">
        <v>96</v>
      </c>
      <c r="P37" s="6"/>
      <c r="Q37" s="6"/>
      <c r="R37" s="462">
        <v>1</v>
      </c>
      <c r="S37" s="462">
        <v>4</v>
      </c>
      <c r="T37" s="462">
        <f t="shared" si="0"/>
        <v>4</v>
      </c>
      <c r="U37" s="2" t="str">
        <f>INDEX('Criterios de evaluacion IPER'!$H$18:$K$21,MATCH(R37,'Criterios de evaluacion IPER'!$O$7:$O$10,0),MATCH(S37,'Criterios de evaluacion IPER'!$P$7:$P$10,0))</f>
        <v>ACEPTABLE</v>
      </c>
    </row>
    <row r="38" spans="1:21" customFormat="1" ht="34.5" customHeight="1">
      <c r="A38" s="492" t="s">
        <v>48</v>
      </c>
      <c r="B38" s="510" t="s">
        <v>49</v>
      </c>
      <c r="C38" s="492"/>
      <c r="D38" s="492"/>
      <c r="E38" s="492"/>
      <c r="F38" s="492"/>
      <c r="G38" s="492" t="s">
        <v>97</v>
      </c>
      <c r="H38" s="506" t="s">
        <v>98</v>
      </c>
      <c r="I38" s="510" t="s">
        <v>78</v>
      </c>
      <c r="J38" s="506" t="s">
        <v>99</v>
      </c>
      <c r="K38" s="462">
        <v>2</v>
      </c>
      <c r="L38" s="462">
        <v>4</v>
      </c>
      <c r="M38" s="462">
        <f>L38*K38</f>
        <v>8</v>
      </c>
      <c r="N38" s="2" t="str">
        <f>INDEX('Criterios de evaluacion IPER'!$H$18:$K$21,MATCH(K38,'Criterios de evaluacion IPER'!$O$7:$O$10,0),MATCH(L38,'Criterios de evaluacion IPER'!$P$7:$P$10,0))</f>
        <v>MODERADO</v>
      </c>
      <c r="O38" s="509" t="s">
        <v>100</v>
      </c>
      <c r="P38" s="6"/>
      <c r="Q38" s="6"/>
      <c r="R38" s="462">
        <v>1</v>
      </c>
      <c r="S38" s="462">
        <v>4</v>
      </c>
      <c r="T38" s="462">
        <f t="shared" si="0"/>
        <v>4</v>
      </c>
      <c r="U38" s="2" t="str">
        <f>INDEX('Criterios de evaluacion IPER'!$H$18:$K$21,MATCH(R38,'Criterios de evaluacion IPER'!$O$7:$O$10,0),MATCH(S38,'Criterios de evaluacion IPER'!$P$7:$P$10,0))</f>
        <v>ACEPTABLE</v>
      </c>
    </row>
    <row r="39" spans="1:21" customFormat="1" ht="40.5" customHeight="1">
      <c r="A39" s="492" t="s">
        <v>48</v>
      </c>
      <c r="B39" s="510" t="s">
        <v>49</v>
      </c>
      <c r="C39" s="492"/>
      <c r="D39" s="492"/>
      <c r="E39" s="492"/>
      <c r="F39" s="492"/>
      <c r="G39" s="492" t="s">
        <v>101</v>
      </c>
      <c r="H39" s="506" t="s">
        <v>102</v>
      </c>
      <c r="I39" s="510" t="s">
        <v>52</v>
      </c>
      <c r="J39" s="506" t="s">
        <v>103</v>
      </c>
      <c r="K39" s="462">
        <v>2</v>
      </c>
      <c r="L39" s="462">
        <v>8</v>
      </c>
      <c r="M39" s="462">
        <f t="shared" ref="M39:M40" si="5">L39*K39</f>
        <v>16</v>
      </c>
      <c r="N39" s="2" t="str">
        <f>INDEX('Criterios de evaluacion IPER'!$H$18:$K$21,MATCH(K39,'Criterios de evaluacion IPER'!$O$7:$O$10,0),MATCH(L39,'Criterios de evaluacion IPER'!$P$7:$P$10,0))</f>
        <v>MODERADO</v>
      </c>
      <c r="O39" s="509" t="s">
        <v>104</v>
      </c>
      <c r="P39" s="6"/>
      <c r="Q39" s="6"/>
      <c r="R39" s="462">
        <v>1</v>
      </c>
      <c r="S39" s="462">
        <v>8</v>
      </c>
      <c r="T39" s="462">
        <f t="shared" ref="T39:T55" si="6">S39*R39</f>
        <v>8</v>
      </c>
      <c r="U39" s="2" t="str">
        <f>INDEX('Criterios de evaluacion IPER'!$H$18:$K$21,MATCH(R39,'Criterios de evaluacion IPER'!$O$7:$O$10,0),MATCH(S39,'Criterios de evaluacion IPER'!$P$7:$P$10,0))</f>
        <v>MODERADO</v>
      </c>
    </row>
    <row r="40" spans="1:21" customFormat="1" ht="43.5" customHeight="1">
      <c r="A40" s="492" t="s">
        <v>48</v>
      </c>
      <c r="B40" s="510" t="s">
        <v>49</v>
      </c>
      <c r="C40" s="492"/>
      <c r="D40" s="492"/>
      <c r="E40" s="492"/>
      <c r="F40" s="492"/>
      <c r="G40" s="492" t="s">
        <v>105</v>
      </c>
      <c r="H40" s="506" t="s">
        <v>106</v>
      </c>
      <c r="I40" s="510" t="s">
        <v>52</v>
      </c>
      <c r="J40" s="506" t="s">
        <v>107</v>
      </c>
      <c r="K40" s="462">
        <v>2</v>
      </c>
      <c r="L40" s="462">
        <v>8</v>
      </c>
      <c r="M40" s="462">
        <f t="shared" si="5"/>
        <v>16</v>
      </c>
      <c r="N40" s="2" t="str">
        <f>INDEX('Criterios de evaluacion IPER'!$H$18:$K$21,MATCH(K40,'Criterios de evaluacion IPER'!$O$7:$O$10,0),MATCH(L40,'Criterios de evaluacion IPER'!$P$7:$P$10,0))</f>
        <v>MODERADO</v>
      </c>
      <c r="O40" s="509" t="s">
        <v>108</v>
      </c>
      <c r="P40" s="6"/>
      <c r="Q40" s="6"/>
      <c r="R40" s="462">
        <v>1</v>
      </c>
      <c r="S40" s="462">
        <v>8</v>
      </c>
      <c r="T40" s="462">
        <f t="shared" si="6"/>
        <v>8</v>
      </c>
      <c r="U40" s="2" t="str">
        <f>INDEX('Criterios de evaluacion IPER'!$H$18:$K$21,MATCH(R40,'Criterios de evaluacion IPER'!$O$7:$O$10,0),MATCH(S40,'Criterios de evaluacion IPER'!$P$7:$P$10,0))</f>
        <v>MODERADO</v>
      </c>
    </row>
    <row r="41" spans="1:21" customFormat="1" ht="41.25" customHeight="1">
      <c r="A41" s="492" t="s">
        <v>48</v>
      </c>
      <c r="B41" s="510" t="s">
        <v>49</v>
      </c>
      <c r="C41" s="492"/>
      <c r="D41" s="492"/>
      <c r="E41" s="492"/>
      <c r="F41" s="492"/>
      <c r="G41" s="492" t="s">
        <v>109</v>
      </c>
      <c r="H41" s="506" t="s">
        <v>110</v>
      </c>
      <c r="I41" s="510" t="s">
        <v>78</v>
      </c>
      <c r="J41" s="506" t="s">
        <v>111</v>
      </c>
      <c r="K41" s="462">
        <v>2</v>
      </c>
      <c r="L41" s="462">
        <v>8</v>
      </c>
      <c r="M41" s="462">
        <f>L41*K41</f>
        <v>16</v>
      </c>
      <c r="N41" s="2" t="str">
        <f>INDEX('Criterios de evaluacion IPER'!$H$18:$K$21,MATCH(K41,'Criterios de evaluacion IPER'!$O$7:$O$10,0),MATCH(L41,'Criterios de evaluacion IPER'!$P$7:$P$10,0))</f>
        <v>MODERADO</v>
      </c>
      <c r="O41" s="509" t="s">
        <v>112</v>
      </c>
      <c r="P41" s="6"/>
      <c r="Q41" s="6"/>
      <c r="R41" s="462">
        <v>1</v>
      </c>
      <c r="S41" s="462">
        <v>4</v>
      </c>
      <c r="T41" s="462">
        <f>S41*R41</f>
        <v>4</v>
      </c>
      <c r="U41" s="2" t="str">
        <f>INDEX('Criterios de evaluacion IPER'!$H$18:$K$21,MATCH(R41,'Criterios de evaluacion IPER'!$O$7:$O$10,0),MATCH(S41,'Criterios de evaluacion IPER'!$P$7:$P$10,0))</f>
        <v>ACEPTABLE</v>
      </c>
    </row>
    <row r="42" spans="1:21" customFormat="1" ht="36.75" customHeight="1">
      <c r="A42" s="492" t="s">
        <v>48</v>
      </c>
      <c r="B42" s="510" t="s">
        <v>49</v>
      </c>
      <c r="C42" s="492"/>
      <c r="D42" s="492"/>
      <c r="E42" s="492"/>
      <c r="F42" s="492"/>
      <c r="G42" s="492" t="s">
        <v>113</v>
      </c>
      <c r="H42" s="506" t="s">
        <v>114</v>
      </c>
      <c r="I42" s="510" t="s">
        <v>52</v>
      </c>
      <c r="J42" s="506" t="s">
        <v>115</v>
      </c>
      <c r="K42" s="462">
        <v>2</v>
      </c>
      <c r="L42" s="462">
        <v>8</v>
      </c>
      <c r="M42" s="462">
        <f>L42*K42</f>
        <v>16</v>
      </c>
      <c r="N42" s="2" t="str">
        <f>INDEX('Criterios de evaluacion IPER'!$H$18:$K$21,MATCH(K42,'Criterios de evaluacion IPER'!$O$7:$O$10,0),MATCH(L42,'Criterios de evaluacion IPER'!$P$7:$P$10,0))</f>
        <v>MODERADO</v>
      </c>
      <c r="O42" s="511" t="s">
        <v>116</v>
      </c>
      <c r="P42" s="6"/>
      <c r="Q42" s="6"/>
      <c r="R42" s="462">
        <v>1</v>
      </c>
      <c r="S42" s="462">
        <v>8</v>
      </c>
      <c r="T42" s="462">
        <f>S42*R42</f>
        <v>8</v>
      </c>
      <c r="U42" s="2" t="str">
        <f>INDEX('Criterios de evaluacion IPER'!$H$18:$K$21,MATCH(R42,'Criterios de evaluacion IPER'!$O$7:$O$10,0),MATCH(S42,'Criterios de evaluacion IPER'!$P$7:$P$10,0))</f>
        <v>MODERADO</v>
      </c>
    </row>
    <row r="43" spans="1:21" ht="39" customHeight="1">
      <c r="A43" s="492" t="s">
        <v>48</v>
      </c>
      <c r="B43" s="510" t="s">
        <v>49</v>
      </c>
      <c r="C43" s="492"/>
      <c r="D43" s="492"/>
      <c r="E43" s="492"/>
      <c r="F43" s="492"/>
      <c r="G43" s="492" t="s">
        <v>117</v>
      </c>
      <c r="H43" s="506" t="s">
        <v>94</v>
      </c>
      <c r="I43" s="510" t="s">
        <v>78</v>
      </c>
      <c r="J43" s="506" t="s">
        <v>95</v>
      </c>
      <c r="K43" s="467">
        <v>2</v>
      </c>
      <c r="L43" s="467">
        <v>4</v>
      </c>
      <c r="M43" s="467">
        <f>L43*K43</f>
        <v>8</v>
      </c>
      <c r="N43" s="453" t="str">
        <f>INDEX('Criterios de evaluacion IPER'!$H$18:$K$21,MATCH(K43,'Criterios de evaluacion IPER'!$O$7:$O$10,0),MATCH(L43,'Criterios de evaluacion IPER'!$P$7:$P$10,0))</f>
        <v>MODERADO</v>
      </c>
      <c r="O43" s="510" t="s">
        <v>96</v>
      </c>
      <c r="P43" s="455"/>
      <c r="Q43" s="455"/>
      <c r="R43" s="467">
        <v>1</v>
      </c>
      <c r="S43" s="467">
        <v>4</v>
      </c>
      <c r="T43" s="467">
        <f>S43*R43</f>
        <v>4</v>
      </c>
      <c r="U43" s="453" t="str">
        <f>INDEX('Criterios de evaluacion IPER'!$H$18:$K$21,MATCH(R43,'Criterios de evaluacion IPER'!$O$7:$O$10,0),MATCH(S43,'Criterios de evaluacion IPER'!$P$7:$P$10,0))</f>
        <v>ACEPTABLE</v>
      </c>
    </row>
    <row r="44" spans="1:21" customFormat="1" ht="41.25" customHeight="1">
      <c r="A44" s="492" t="s">
        <v>48</v>
      </c>
      <c r="B44" s="510" t="s">
        <v>49</v>
      </c>
      <c r="C44" s="492"/>
      <c r="D44" s="492"/>
      <c r="E44" s="492"/>
      <c r="F44" s="492"/>
      <c r="G44" s="492" t="s">
        <v>118</v>
      </c>
      <c r="H44" s="506" t="s">
        <v>119</v>
      </c>
      <c r="I44" s="510" t="s">
        <v>78</v>
      </c>
      <c r="J44" s="506" t="s">
        <v>95</v>
      </c>
      <c r="K44" s="462">
        <v>2</v>
      </c>
      <c r="L44" s="462">
        <v>4</v>
      </c>
      <c r="M44" s="462">
        <f t="shared" ref="M44" si="7">L44*K44</f>
        <v>8</v>
      </c>
      <c r="N44" s="2" t="str">
        <f>INDEX('Criterios de evaluacion IPER'!$H$18:$K$21,MATCH(K44,'Criterios de evaluacion IPER'!$O$7:$O$10,0),MATCH(L44,'Criterios de evaluacion IPER'!$P$7:$P$10,0))</f>
        <v>MODERADO</v>
      </c>
      <c r="O44" s="510" t="s">
        <v>96</v>
      </c>
      <c r="P44" s="6"/>
      <c r="Q44" s="6"/>
      <c r="R44" s="462">
        <v>1</v>
      </c>
      <c r="S44" s="462">
        <v>8</v>
      </c>
      <c r="T44" s="462">
        <f>S44*R44</f>
        <v>8</v>
      </c>
      <c r="U44" s="2" t="str">
        <f>INDEX('Criterios de evaluacion IPER'!$H$18:$K$21,MATCH(R44,'Criterios de evaluacion IPER'!$O$7:$O$10,0),MATCH(S44,'Criterios de evaluacion IPER'!$P$7:$P$10,0))</f>
        <v>MODERADO</v>
      </c>
    </row>
    <row r="45" spans="1:21" customFormat="1" ht="42" customHeight="1">
      <c r="A45" s="492" t="s">
        <v>48</v>
      </c>
      <c r="B45" s="510" t="s">
        <v>49</v>
      </c>
      <c r="C45" s="492"/>
      <c r="D45" s="492"/>
      <c r="E45" s="492"/>
      <c r="F45" s="492"/>
      <c r="G45" s="492" t="s">
        <v>120</v>
      </c>
      <c r="H45" s="506" t="s">
        <v>94</v>
      </c>
      <c r="I45" s="510" t="s">
        <v>78</v>
      </c>
      <c r="J45" s="506" t="s">
        <v>95</v>
      </c>
      <c r="K45" s="462">
        <v>2</v>
      </c>
      <c r="L45" s="462">
        <v>4</v>
      </c>
      <c r="M45" s="462">
        <f>L45*K45</f>
        <v>8</v>
      </c>
      <c r="N45" s="2" t="str">
        <f>INDEX('Criterios de evaluacion IPER'!$H$18:$K$21,MATCH(K45,'Criterios de evaluacion IPER'!$O$7:$O$10,0),MATCH(L45,'Criterios de evaluacion IPER'!$P$7:$P$10,0))</f>
        <v>MODERADO</v>
      </c>
      <c r="O45" s="509" t="s">
        <v>96</v>
      </c>
      <c r="P45" s="6"/>
      <c r="Q45" s="6"/>
      <c r="R45" s="462">
        <v>1</v>
      </c>
      <c r="S45" s="462">
        <v>4</v>
      </c>
      <c r="T45" s="462">
        <f>S45*R45</f>
        <v>4</v>
      </c>
      <c r="U45" s="2" t="str">
        <f>INDEX('Criterios de evaluacion IPER'!$H$18:$K$21,MATCH(R45,'Criterios de evaluacion IPER'!$O$7:$O$10,0),MATCH(S45,'Criterios de evaluacion IPER'!$P$7:$P$10,0))</f>
        <v>ACEPTABLE</v>
      </c>
    </row>
    <row r="46" spans="1:21" customFormat="1" ht="48.75" customHeight="1">
      <c r="A46" s="492" t="s">
        <v>48</v>
      </c>
      <c r="B46" s="510" t="s">
        <v>49</v>
      </c>
      <c r="C46" s="492"/>
      <c r="D46" s="492"/>
      <c r="E46" s="492"/>
      <c r="F46" s="492"/>
      <c r="G46" s="492" t="s">
        <v>121</v>
      </c>
      <c r="H46" s="506" t="s">
        <v>122</v>
      </c>
      <c r="I46" s="510" t="s">
        <v>78</v>
      </c>
      <c r="J46" s="506" t="s">
        <v>123</v>
      </c>
      <c r="K46" s="462">
        <v>4</v>
      </c>
      <c r="L46" s="462">
        <v>4</v>
      </c>
      <c r="M46" s="462">
        <f>L46*K46</f>
        <v>16</v>
      </c>
      <c r="N46" s="2" t="str">
        <f>INDEX('Criterios de evaluacion IPER'!$H$18:$K$21,MATCH(K46,'Criterios de evaluacion IPER'!$O$7:$O$10,0),MATCH(L46,'Criterios de evaluacion IPER'!$P$7:$P$10,0))</f>
        <v>MODERADO</v>
      </c>
      <c r="O46" s="509" t="s">
        <v>124</v>
      </c>
      <c r="P46" s="6"/>
      <c r="Q46" s="6"/>
      <c r="R46" s="462">
        <v>2</v>
      </c>
      <c r="S46" s="462">
        <v>4</v>
      </c>
      <c r="T46" s="462">
        <f t="shared" si="6"/>
        <v>8</v>
      </c>
      <c r="U46" s="2" t="str">
        <f>INDEX('Criterios de evaluacion IPER'!$H$18:$K$21,MATCH(R46,'Criterios de evaluacion IPER'!$O$7:$O$10,0),MATCH(S46,'Criterios de evaluacion IPER'!$P$7:$P$10,0))</f>
        <v>MODERADO</v>
      </c>
    </row>
    <row r="47" spans="1:21" customFormat="1" ht="39" customHeight="1">
      <c r="A47" s="492" t="s">
        <v>48</v>
      </c>
      <c r="B47" s="510" t="s">
        <v>49</v>
      </c>
      <c r="C47" s="492"/>
      <c r="D47" s="492"/>
      <c r="E47" s="492"/>
      <c r="F47" s="492"/>
      <c r="G47" s="492" t="s">
        <v>125</v>
      </c>
      <c r="H47" s="506" t="s">
        <v>126</v>
      </c>
      <c r="I47" s="510" t="s">
        <v>78</v>
      </c>
      <c r="J47" s="506" t="s">
        <v>127</v>
      </c>
      <c r="K47" s="462">
        <v>4</v>
      </c>
      <c r="L47" s="462">
        <v>4</v>
      </c>
      <c r="M47" s="462">
        <f>L47*K47</f>
        <v>16</v>
      </c>
      <c r="N47" s="2" t="str">
        <f>INDEX('Criterios de evaluacion IPER'!$H$18:$K$21,MATCH(K47,'Criterios de evaluacion IPER'!$O$7:$O$10,0),MATCH(L47,'Criterios de evaluacion IPER'!$P$7:$P$10,0))</f>
        <v>MODERADO</v>
      </c>
      <c r="O47" s="509" t="s">
        <v>128</v>
      </c>
      <c r="P47" s="6"/>
      <c r="Q47" s="6"/>
      <c r="R47" s="462">
        <v>2</v>
      </c>
      <c r="S47" s="462">
        <v>4</v>
      </c>
      <c r="T47" s="462">
        <f>S47*R47</f>
        <v>8</v>
      </c>
      <c r="U47" s="2" t="str">
        <f>INDEX('Criterios de evaluacion IPER'!$H$18:$K$21,MATCH(R47,'Criterios de evaluacion IPER'!$O$7:$O$10,0),MATCH(S47,'Criterios de evaluacion IPER'!$P$7:$P$10,0))</f>
        <v>MODERADO</v>
      </c>
    </row>
    <row r="48" spans="1:21" customFormat="1" ht="41.25" customHeight="1">
      <c r="A48" s="492" t="s">
        <v>48</v>
      </c>
      <c r="B48" s="510" t="s">
        <v>49</v>
      </c>
      <c r="C48" s="492"/>
      <c r="D48" s="492"/>
      <c r="E48" s="492"/>
      <c r="F48" s="492"/>
      <c r="G48" s="492" t="s">
        <v>129</v>
      </c>
      <c r="H48" s="506" t="s">
        <v>89</v>
      </c>
      <c r="I48" s="510" t="s">
        <v>52</v>
      </c>
      <c r="J48" s="506" t="s">
        <v>79</v>
      </c>
      <c r="K48" s="462">
        <v>2</v>
      </c>
      <c r="L48" s="462">
        <v>4</v>
      </c>
      <c r="M48" s="462">
        <f t="shared" ref="M48:M51" si="8">L48*K48</f>
        <v>8</v>
      </c>
      <c r="N48" s="2" t="str">
        <f>INDEX('Criterios de evaluacion IPER'!$H$18:$K$21,MATCH(K48,'Criterios de evaluacion IPER'!$O$7:$O$10,0),MATCH(L48,'Criterios de evaluacion IPER'!$P$7:$P$10,0))</f>
        <v>MODERADO</v>
      </c>
      <c r="O48" s="509" t="s">
        <v>130</v>
      </c>
      <c r="P48" s="6"/>
      <c r="Q48" s="6"/>
      <c r="R48" s="462">
        <v>1</v>
      </c>
      <c r="S48" s="462">
        <v>8</v>
      </c>
      <c r="T48" s="462">
        <f t="shared" si="6"/>
        <v>8</v>
      </c>
      <c r="U48" s="2" t="str">
        <f>INDEX('Criterios de evaluacion IPER'!$H$18:$K$21,MATCH(R48,'Criterios de evaluacion IPER'!$O$7:$O$10,0),MATCH(S48,'Criterios de evaluacion IPER'!$P$7:$P$10,0))</f>
        <v>MODERADO</v>
      </c>
    </row>
    <row r="49" spans="1:21" customFormat="1" ht="39" customHeight="1">
      <c r="A49" s="492" t="s">
        <v>48</v>
      </c>
      <c r="B49" s="510"/>
      <c r="C49" s="492"/>
      <c r="D49" s="492"/>
      <c r="E49" s="492"/>
      <c r="F49" s="492"/>
      <c r="G49" s="492" t="s">
        <v>131</v>
      </c>
      <c r="H49" s="506" t="s">
        <v>132</v>
      </c>
      <c r="I49" s="510" t="s">
        <v>52</v>
      </c>
      <c r="J49" s="506" t="s">
        <v>79</v>
      </c>
      <c r="K49" s="462">
        <v>2</v>
      </c>
      <c r="L49" s="462">
        <v>4</v>
      </c>
      <c r="M49" s="462">
        <f t="shared" si="8"/>
        <v>8</v>
      </c>
      <c r="N49" s="2" t="str">
        <f>INDEX('Criterios de evaluacion IPER'!$H$18:$K$21,MATCH(K49,'Criterios de evaluacion IPER'!$O$7:$O$10,0),MATCH(L49,'Criterios de evaluacion IPER'!$P$7:$P$10,0))</f>
        <v>MODERADO</v>
      </c>
      <c r="O49" s="509" t="s">
        <v>133</v>
      </c>
      <c r="P49" s="6"/>
      <c r="Q49" s="6"/>
      <c r="R49" s="462">
        <v>1</v>
      </c>
      <c r="S49" s="462">
        <v>8</v>
      </c>
      <c r="T49" s="462">
        <f t="shared" si="6"/>
        <v>8</v>
      </c>
      <c r="U49" s="2" t="str">
        <f>INDEX('Criterios de evaluacion IPER'!$H$18:$K$21,MATCH(R49,'Criterios de evaluacion IPER'!$O$7:$O$10,0),MATCH(S49,'Criterios de evaluacion IPER'!$P$7:$P$10,0))</f>
        <v>MODERADO</v>
      </c>
    </row>
    <row r="50" spans="1:21" customFormat="1" ht="36" customHeight="1">
      <c r="A50" s="492" t="s">
        <v>48</v>
      </c>
      <c r="B50" s="510" t="s">
        <v>49</v>
      </c>
      <c r="C50" s="492"/>
      <c r="D50" s="492"/>
      <c r="E50" s="492"/>
      <c r="F50" s="492"/>
      <c r="G50" s="492" t="s">
        <v>134</v>
      </c>
      <c r="H50" s="506" t="s">
        <v>89</v>
      </c>
      <c r="I50" s="510" t="s">
        <v>52</v>
      </c>
      <c r="J50" s="506" t="s">
        <v>79</v>
      </c>
      <c r="K50" s="462">
        <v>2</v>
      </c>
      <c r="L50" s="462">
        <v>4</v>
      </c>
      <c r="M50" s="462">
        <f t="shared" si="8"/>
        <v>8</v>
      </c>
      <c r="N50" s="2" t="str">
        <f>INDEX('Criterios de evaluacion IPER'!$H$18:$K$21,MATCH(K50,'Criterios de evaluacion IPER'!$O$7:$O$10,0),MATCH(L50,'Criterios de evaluacion IPER'!$P$7:$P$10,0))</f>
        <v>MODERADO</v>
      </c>
      <c r="O50" s="509" t="s">
        <v>135</v>
      </c>
      <c r="P50" s="6"/>
      <c r="Q50" s="6"/>
      <c r="R50" s="462">
        <v>1</v>
      </c>
      <c r="S50" s="462">
        <v>8</v>
      </c>
      <c r="T50" s="462">
        <f t="shared" si="6"/>
        <v>8</v>
      </c>
      <c r="U50" s="2" t="str">
        <f>INDEX('Criterios de evaluacion IPER'!$H$18:$K$21,MATCH(R50,'Criterios de evaluacion IPER'!$O$7:$O$10,0),MATCH(S50,'Criterios de evaluacion IPER'!$P$7:$P$10,0))</f>
        <v>MODERADO</v>
      </c>
    </row>
    <row r="51" spans="1:21" customFormat="1" ht="39" customHeight="1">
      <c r="A51" s="492" t="s">
        <v>48</v>
      </c>
      <c r="B51" s="510" t="s">
        <v>49</v>
      </c>
      <c r="C51" s="492"/>
      <c r="D51" s="492"/>
      <c r="E51" s="492"/>
      <c r="F51" s="492"/>
      <c r="G51" s="492" t="s">
        <v>136</v>
      </c>
      <c r="H51" s="506" t="s">
        <v>137</v>
      </c>
      <c r="I51" s="510" t="s">
        <v>52</v>
      </c>
      <c r="J51" s="506" t="s">
        <v>138</v>
      </c>
      <c r="K51" s="462">
        <v>2</v>
      </c>
      <c r="L51" s="462">
        <v>4</v>
      </c>
      <c r="M51" s="462">
        <f t="shared" si="8"/>
        <v>8</v>
      </c>
      <c r="N51" s="2" t="str">
        <f>INDEX('Criterios de evaluacion IPER'!$H$18:$K$21,MATCH(K51,'Criterios de evaluacion IPER'!$O$7:$O$10,0),MATCH(L51,'Criterios de evaluacion IPER'!$P$7:$P$10,0))</f>
        <v>MODERADO</v>
      </c>
      <c r="O51" s="509" t="s">
        <v>139</v>
      </c>
      <c r="P51" s="6"/>
      <c r="Q51" s="6"/>
      <c r="R51" s="462">
        <v>1</v>
      </c>
      <c r="S51" s="462">
        <v>8</v>
      </c>
      <c r="T51" s="462">
        <f t="shared" si="6"/>
        <v>8</v>
      </c>
      <c r="U51" s="2" t="str">
        <f>INDEX('Criterios de evaluacion IPER'!$H$18:$K$21,MATCH(R51,'Criterios de evaluacion IPER'!$O$7:$O$10,0),MATCH(S51,'Criterios de evaluacion IPER'!$P$7:$P$10,0))</f>
        <v>MODERADO</v>
      </c>
    </row>
    <row r="52" spans="1:21" customFormat="1" ht="63" customHeight="1">
      <c r="A52" s="492" t="s">
        <v>48</v>
      </c>
      <c r="B52" s="510" t="s">
        <v>49</v>
      </c>
      <c r="C52" s="492"/>
      <c r="D52" s="492"/>
      <c r="E52" s="492"/>
      <c r="F52" s="492"/>
      <c r="G52" s="492" t="s">
        <v>140</v>
      </c>
      <c r="H52" s="506" t="s">
        <v>141</v>
      </c>
      <c r="I52" s="510" t="s">
        <v>52</v>
      </c>
      <c r="J52" s="506" t="s">
        <v>142</v>
      </c>
      <c r="K52" s="462">
        <v>2</v>
      </c>
      <c r="L52" s="462">
        <v>4</v>
      </c>
      <c r="M52" s="462">
        <f>L52*K52</f>
        <v>8</v>
      </c>
      <c r="N52" s="2" t="str">
        <f>INDEX('Criterios de evaluacion IPER'!$H$18:$K$21,MATCH(K52,'Criterios de evaluacion IPER'!$O$7:$O$10,0),MATCH(L52,'Criterios de evaluacion IPER'!$P$7:$P$10,0))</f>
        <v>MODERADO</v>
      </c>
      <c r="O52" s="510" t="s">
        <v>143</v>
      </c>
      <c r="P52" s="6"/>
      <c r="Q52" s="6"/>
      <c r="R52" s="462">
        <v>1</v>
      </c>
      <c r="S52" s="462">
        <v>4</v>
      </c>
      <c r="T52" s="462">
        <f t="shared" si="6"/>
        <v>4</v>
      </c>
      <c r="U52" s="2" t="str">
        <f>INDEX('Criterios de evaluacion IPER'!$H$18:$K$21,MATCH(R52,'Criterios de evaluacion IPER'!$O$7:$O$10,0),MATCH(S52,'Criterios de evaluacion IPER'!$P$7:$P$10,0))</f>
        <v>ACEPTABLE</v>
      </c>
    </row>
    <row r="53" spans="1:21" customFormat="1" ht="41.25" customHeight="1">
      <c r="A53" s="492" t="s">
        <v>48</v>
      </c>
      <c r="B53" s="510" t="s">
        <v>49</v>
      </c>
      <c r="C53" s="492"/>
      <c r="D53" s="492"/>
      <c r="E53" s="492"/>
      <c r="F53" s="492"/>
      <c r="G53" s="492" t="s">
        <v>144</v>
      </c>
      <c r="H53" s="506" t="s">
        <v>56</v>
      </c>
      <c r="I53" s="510" t="s">
        <v>52</v>
      </c>
      <c r="J53" s="506" t="s">
        <v>57</v>
      </c>
      <c r="K53" s="462">
        <v>2</v>
      </c>
      <c r="L53" s="462">
        <v>8</v>
      </c>
      <c r="M53" s="462">
        <f>L53*K53</f>
        <v>16</v>
      </c>
      <c r="N53" s="2" t="str">
        <f>INDEX('Criterios de evaluacion IPER'!$H$18:$K$21,MATCH(K53,'Criterios de evaluacion IPER'!$O$7:$O$10,0),MATCH(L53,'Criterios de evaluacion IPER'!$P$7:$P$10,0))</f>
        <v>MODERADO</v>
      </c>
      <c r="O53" s="509" t="s">
        <v>145</v>
      </c>
      <c r="P53" s="6"/>
      <c r="Q53" s="6"/>
      <c r="R53" s="462">
        <v>1</v>
      </c>
      <c r="S53" s="462">
        <v>8</v>
      </c>
      <c r="T53" s="462">
        <f>S53*R53</f>
        <v>8</v>
      </c>
      <c r="U53" s="2" t="str">
        <f>INDEX('Criterios de evaluacion IPER'!$H$18:$K$21,MATCH(R53,'Criterios de evaluacion IPER'!$O$7:$O$10,0),MATCH(S53,'Criterios de evaluacion IPER'!$P$7:$P$10,0))</f>
        <v>MODERADO</v>
      </c>
    </row>
    <row r="54" spans="1:21" customFormat="1" ht="43.5" customHeight="1">
      <c r="A54" s="492" t="s">
        <v>48</v>
      </c>
      <c r="B54" s="510" t="s">
        <v>49</v>
      </c>
      <c r="C54" s="492"/>
      <c r="D54" s="492"/>
      <c r="E54" s="492"/>
      <c r="F54" s="492"/>
      <c r="G54" s="492" t="s">
        <v>146</v>
      </c>
      <c r="H54" s="506" t="s">
        <v>147</v>
      </c>
      <c r="I54" s="510" t="s">
        <v>52</v>
      </c>
      <c r="J54" s="506" t="s">
        <v>148</v>
      </c>
      <c r="K54" s="462">
        <v>2</v>
      </c>
      <c r="L54" s="462">
        <v>8</v>
      </c>
      <c r="M54" s="462">
        <f t="shared" ref="M54" si="9">L54*K54</f>
        <v>16</v>
      </c>
      <c r="N54" s="2" t="str">
        <f>INDEX('Criterios de evaluacion IPER'!$H$18:$K$21,MATCH(K54,'Criterios de evaluacion IPER'!$O$7:$O$10,0),MATCH(L54,'Criterios de evaluacion IPER'!$P$7:$P$10,0))</f>
        <v>MODERADO</v>
      </c>
      <c r="O54" s="506" t="s">
        <v>149</v>
      </c>
      <c r="P54" s="6"/>
      <c r="Q54" s="6"/>
      <c r="R54" s="462">
        <v>1</v>
      </c>
      <c r="S54" s="462">
        <v>8</v>
      </c>
      <c r="T54" s="462">
        <f t="shared" si="6"/>
        <v>8</v>
      </c>
      <c r="U54" s="2" t="str">
        <f>INDEX('Criterios de evaluacion IPER'!$H$18:$K$21,MATCH(R54,'Criterios de evaluacion IPER'!$O$7:$O$10,0),MATCH(S54,'Criterios de evaluacion IPER'!$P$7:$P$10,0))</f>
        <v>MODERADO</v>
      </c>
    </row>
    <row r="55" spans="1:21" customFormat="1" ht="44.25" customHeight="1">
      <c r="A55" s="492" t="s">
        <v>48</v>
      </c>
      <c r="B55" s="510"/>
      <c r="C55" s="492"/>
      <c r="D55" s="492"/>
      <c r="E55" s="492"/>
      <c r="F55" s="492"/>
      <c r="G55" s="492" t="s">
        <v>150</v>
      </c>
      <c r="H55" s="506" t="s">
        <v>151</v>
      </c>
      <c r="I55" s="510" t="s">
        <v>52</v>
      </c>
      <c r="J55" s="506" t="s">
        <v>57</v>
      </c>
      <c r="K55" s="462">
        <v>2</v>
      </c>
      <c r="L55" s="462">
        <v>8</v>
      </c>
      <c r="M55" s="462">
        <f t="shared" ref="M55" si="10">L55*K55</f>
        <v>16</v>
      </c>
      <c r="N55" s="2" t="str">
        <f>INDEX('Criterios de evaluacion IPER'!$H$18:$K$21,MATCH(K55,'Criterios de evaluacion IPER'!$O$7:$O$10,0),MATCH(L55,'Criterios de evaluacion IPER'!$P$7:$P$10,0))</f>
        <v>MODERADO</v>
      </c>
      <c r="O55" s="510" t="s">
        <v>152</v>
      </c>
      <c r="P55" s="6"/>
      <c r="Q55" s="6"/>
      <c r="R55" s="462">
        <v>1</v>
      </c>
      <c r="S55" s="462">
        <v>8</v>
      </c>
      <c r="T55" s="462">
        <f t="shared" si="6"/>
        <v>8</v>
      </c>
      <c r="U55" s="2" t="str">
        <f>INDEX('Criterios de evaluacion IPER'!$H$18:$K$21,MATCH(R55,'Criterios de evaluacion IPER'!$O$7:$O$10,0),MATCH(S55,'Criterios de evaluacion IPER'!$P$7:$P$10,0))</f>
        <v>MODERADO</v>
      </c>
    </row>
    <row r="56" spans="1:21" customFormat="1" ht="44.25" customHeight="1">
      <c r="A56" s="492" t="s">
        <v>48</v>
      </c>
      <c r="B56" s="510"/>
      <c r="C56" s="492"/>
      <c r="D56" s="492"/>
      <c r="E56" s="492"/>
      <c r="F56" s="492"/>
      <c r="G56" s="492" t="s">
        <v>153</v>
      </c>
      <c r="H56" s="506" t="s">
        <v>154</v>
      </c>
      <c r="I56" s="510" t="s">
        <v>52</v>
      </c>
      <c r="J56" s="506" t="s">
        <v>155</v>
      </c>
      <c r="K56" s="462">
        <v>2</v>
      </c>
      <c r="L56" s="462">
        <v>8</v>
      </c>
      <c r="M56" s="462">
        <f t="shared" ref="M56:M57" si="11">L56*K56</f>
        <v>16</v>
      </c>
      <c r="N56" s="2" t="str">
        <f>INDEX('Criterios de evaluacion IPER'!$H$18:$K$21,MATCH(K56,'Criterios de evaluacion IPER'!$O$7:$O$10,0),MATCH(L56,'Criterios de evaluacion IPER'!$P$7:$P$10,0))</f>
        <v>MODERADO</v>
      </c>
      <c r="O56" s="509" t="s">
        <v>156</v>
      </c>
      <c r="P56" s="6"/>
      <c r="Q56" s="6"/>
      <c r="R56" s="462">
        <v>1</v>
      </c>
      <c r="S56" s="462">
        <v>8</v>
      </c>
      <c r="T56" s="462">
        <f>S56*R56</f>
        <v>8</v>
      </c>
      <c r="U56" s="2" t="str">
        <f>INDEX('Criterios de evaluacion IPER'!$H$18:$K$21,MATCH(R56,'Criterios de evaluacion IPER'!$O$7:$O$10,0),MATCH(S56,'Criterios de evaluacion IPER'!$P$7:$P$10,0))</f>
        <v>MODERADO</v>
      </c>
    </row>
    <row r="57" spans="1:21" customFormat="1" ht="44.25" customHeight="1">
      <c r="A57" s="492" t="s">
        <v>48</v>
      </c>
      <c r="B57" s="510"/>
      <c r="C57" s="492"/>
      <c r="D57" s="492"/>
      <c r="E57" s="492"/>
      <c r="F57" s="492"/>
      <c r="G57" s="492" t="s">
        <v>157</v>
      </c>
      <c r="H57" s="506" t="s">
        <v>154</v>
      </c>
      <c r="I57" s="510" t="s">
        <v>52</v>
      </c>
      <c r="J57" s="506" t="s">
        <v>155</v>
      </c>
      <c r="K57" s="462">
        <v>2</v>
      </c>
      <c r="L57" s="462">
        <v>8</v>
      </c>
      <c r="M57" s="462">
        <f t="shared" si="11"/>
        <v>16</v>
      </c>
      <c r="N57" s="2" t="str">
        <f>INDEX('Criterios de evaluacion IPER'!$H$18:$K$21,MATCH(K57,'Criterios de evaluacion IPER'!$O$7:$O$10,0),MATCH(L57,'Criterios de evaluacion IPER'!$P$7:$P$10,0))</f>
        <v>MODERADO</v>
      </c>
      <c r="O57" s="509" t="s">
        <v>158</v>
      </c>
      <c r="P57" s="6"/>
      <c r="Q57" s="6"/>
      <c r="R57" s="462">
        <v>1</v>
      </c>
      <c r="S57" s="462">
        <v>8</v>
      </c>
      <c r="T57" s="462">
        <f>S57*R57</f>
        <v>8</v>
      </c>
      <c r="U57" s="2" t="str">
        <f>INDEX('Criterios de evaluacion IPER'!$H$18:$K$21,MATCH(R57,'Criterios de evaluacion IPER'!$O$7:$O$10,0),MATCH(S57,'Criterios de evaluacion IPER'!$P$7:$P$10,0))</f>
        <v>MODERADO</v>
      </c>
    </row>
    <row r="65" spans="1:21">
      <c r="A65" s="524"/>
      <c r="B65" s="525"/>
      <c r="C65" s="524"/>
      <c r="D65" s="524"/>
      <c r="E65" s="524"/>
      <c r="F65" s="524"/>
      <c r="G65" s="526"/>
      <c r="H65" s="524"/>
      <c r="I65" s="527"/>
      <c r="J65" s="528"/>
      <c r="K65" s="529"/>
      <c r="L65" s="529"/>
      <c r="M65" s="529"/>
      <c r="N65" s="524"/>
      <c r="O65" s="524"/>
      <c r="P65" s="524"/>
      <c r="Q65" s="524"/>
      <c r="R65" s="524"/>
      <c r="S65" s="524"/>
      <c r="T65" s="524"/>
      <c r="U65" s="524"/>
    </row>
  </sheetData>
  <autoFilter ref="A19:U57" xr:uid="{00000000-0009-0000-0000-000000000000}"/>
  <mergeCells count="55">
    <mergeCell ref="P18:P19"/>
    <mergeCell ref="Q18:Q19"/>
    <mergeCell ref="R18:U18"/>
    <mergeCell ref="G18:G19"/>
    <mergeCell ref="H18:H19"/>
    <mergeCell ref="I18:I19"/>
    <mergeCell ref="J18:J19"/>
    <mergeCell ref="K18:N18"/>
    <mergeCell ref="O18:O19"/>
    <mergeCell ref="A17:F17"/>
    <mergeCell ref="G17:J17"/>
    <mergeCell ref="K17:N17"/>
    <mergeCell ref="O17:Q17"/>
    <mergeCell ref="R17:U17"/>
    <mergeCell ref="A18:A19"/>
    <mergeCell ref="B18:B19"/>
    <mergeCell ref="C18:C19"/>
    <mergeCell ref="D18:D19"/>
    <mergeCell ref="E18:F18"/>
    <mergeCell ref="A15:XFD15"/>
    <mergeCell ref="A16:F16"/>
    <mergeCell ref="G16:J16"/>
    <mergeCell ref="K16:N16"/>
    <mergeCell ref="O16:Q16"/>
    <mergeCell ref="R16:U16"/>
    <mergeCell ref="B12:E12"/>
    <mergeCell ref="F12:H12"/>
    <mergeCell ref="I12:L12"/>
    <mergeCell ref="N12:P14"/>
    <mergeCell ref="Q12:T14"/>
    <mergeCell ref="B13:E13"/>
    <mergeCell ref="F13:H13"/>
    <mergeCell ref="I13:L13"/>
    <mergeCell ref="B14:E14"/>
    <mergeCell ref="F14:H14"/>
    <mergeCell ref="I14:L14"/>
    <mergeCell ref="B9:E9"/>
    <mergeCell ref="F9:H9"/>
    <mergeCell ref="I9:L9"/>
    <mergeCell ref="N9:P9"/>
    <mergeCell ref="Q9:T9"/>
    <mergeCell ref="B10:E10"/>
    <mergeCell ref="F10:H10"/>
    <mergeCell ref="I10:L10"/>
    <mergeCell ref="N10:P11"/>
    <mergeCell ref="Q10:T11"/>
    <mergeCell ref="B11:E11"/>
    <mergeCell ref="F11:H11"/>
    <mergeCell ref="I11:L11"/>
    <mergeCell ref="Q8:T8"/>
    <mergeCell ref="D3:P6"/>
    <mergeCell ref="B8:E8"/>
    <mergeCell ref="F8:H8"/>
    <mergeCell ref="I8:L8"/>
    <mergeCell ref="N8:P8"/>
  </mergeCells>
  <conditionalFormatting sqref="N50:N57 N20:N48 U50:U57 U20:U48">
    <cfRule type="containsText" dxfId="626" priority="16" operator="containsText" text="INACEPTABLE">
      <formula>NOT(ISERROR(SEARCH("INACEPTABLE",N20)))</formula>
    </cfRule>
    <cfRule type="containsText" dxfId="625" priority="17" operator="containsText" text="MODERADO">
      <formula>NOT(ISERROR(SEARCH("MODERADO",N20)))</formula>
    </cfRule>
    <cfRule type="containsText" dxfId="624" priority="18" operator="containsText" text="ACEPTABLE">
      <formula>NOT(ISERROR(SEARCH("ACEPTABLE",N20)))</formula>
    </cfRule>
  </conditionalFormatting>
  <conditionalFormatting sqref="N49">
    <cfRule type="containsText" dxfId="623" priority="13" operator="containsText" text="INACEPTABLE">
      <formula>NOT(ISERROR(SEARCH("INACEPTABLE",N49)))</formula>
    </cfRule>
    <cfRule type="containsText" dxfId="622" priority="14" operator="containsText" text="MODERADO">
      <formula>NOT(ISERROR(SEARCH("MODERADO",N49)))</formula>
    </cfRule>
    <cfRule type="containsText" dxfId="621" priority="15" operator="containsText" text="ACEPTABLE">
      <formula>NOT(ISERROR(SEARCH("ACEPTABLE",N49)))</formula>
    </cfRule>
  </conditionalFormatting>
  <conditionalFormatting sqref="U49">
    <cfRule type="containsText" dxfId="620" priority="1" operator="containsText" text="INACEPTABLE">
      <formula>NOT(ISERROR(SEARCH("INACEPTABLE",U49)))</formula>
    </cfRule>
    <cfRule type="containsText" dxfId="619" priority="2" operator="containsText" text="MODERADO">
      <formula>NOT(ISERROR(SEARCH("MODERADO",U49)))</formula>
    </cfRule>
    <cfRule type="containsText" dxfId="618" priority="3" operator="containsText" text="ACEPTABLE">
      <formula>NOT(ISERROR(SEARCH("ACEPTABLE",U49)))</formula>
    </cfRule>
  </conditionalFormatting>
  <dataValidations count="5">
    <dataValidation showInputMessage="1" showErrorMessage="1" sqref="M37:M38 M43:M45 J20:J57" xr:uid="{00000000-0002-0000-0000-000000000000}"/>
    <dataValidation type="list" allowBlank="1" showInputMessage="1" showErrorMessage="1" sqref="S20:S57 L20:L57" xr:uid="{00000000-0002-0000-0000-000001000000}">
      <formula1>CONSECUENCIA</formula1>
    </dataValidation>
    <dataValidation type="list" allowBlank="1" showInputMessage="1" showErrorMessage="1" sqref="R20:R57 K20:K57" xr:uid="{00000000-0002-0000-0000-000002000000}">
      <formula1>PROBABILIDAD</formula1>
    </dataValidation>
    <dataValidation type="list" showInputMessage="1" showErrorMessage="1" sqref="I20:I57" xr:uid="{00000000-0002-0000-0000-000003000000}">
      <formula1>CRIT</formula1>
    </dataValidation>
    <dataValidation type="list" allowBlank="1" showInputMessage="1" showErrorMessage="1" sqref="B20:B57" xr:uid="{00000000-0002-0000-0000-000004000000}">
      <formula1>TIPO_TAREA</formula1>
    </dataValidation>
  </dataValidations>
  <pageMargins left="0.7" right="0.7" top="0.75" bottom="0.75" header="0.3" footer="0.3"/>
  <pageSetup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4"/>
  </sheetPr>
  <dimension ref="A2:U198"/>
  <sheetViews>
    <sheetView zoomScale="40" zoomScaleNormal="40" zoomScaleSheetLayoutView="55" workbookViewId="0">
      <selection activeCell="K89" sqref="K89"/>
    </sheetView>
  </sheetViews>
  <sheetFormatPr defaultColWidth="11.42578125" defaultRowHeight="14.45"/>
  <cols>
    <col min="1" max="1" width="27.7109375" style="5" customWidth="1"/>
    <col min="2" max="3" width="11.42578125" style="5" customWidth="1"/>
    <col min="4" max="4" width="26" style="5" customWidth="1"/>
    <col min="5" max="6" width="6.140625" style="5" customWidth="1"/>
    <col min="7" max="7" width="54.140625" style="5" customWidth="1"/>
    <col min="8" max="8" width="34.85546875" style="5" customWidth="1"/>
    <col min="9" max="9" width="11.42578125" style="469" customWidth="1"/>
    <col min="10" max="10" width="22.5703125" style="5" customWidth="1"/>
    <col min="11" max="11" width="9.140625" style="5" customWidth="1"/>
    <col min="12" max="13" width="11.42578125" style="5" customWidth="1"/>
    <col min="14" max="14" width="14.140625" style="5" customWidth="1"/>
    <col min="15" max="15" width="41.42578125" style="5" customWidth="1"/>
    <col min="16" max="16" width="18.5703125" style="5" customWidth="1"/>
    <col min="17" max="21" width="11.42578125" style="5" customWidth="1"/>
    <col min="22" max="16384" width="11.42578125" style="5"/>
  </cols>
  <sheetData>
    <row r="2" spans="1:21" ht="15" thickBot="1"/>
    <row r="3" spans="1:21" ht="15" thickBot="1">
      <c r="D3" s="541" t="s">
        <v>0</v>
      </c>
      <c r="E3" s="542"/>
      <c r="F3" s="542"/>
      <c r="G3" s="542"/>
      <c r="H3" s="542"/>
      <c r="I3" s="542"/>
      <c r="J3" s="542"/>
      <c r="K3" s="542"/>
      <c r="L3" s="542"/>
      <c r="M3" s="542"/>
      <c r="N3" s="542"/>
      <c r="O3" s="542"/>
      <c r="P3" s="544"/>
    </row>
    <row r="4" spans="1:21" ht="18.600000000000001" thickBot="1">
      <c r="D4" s="545"/>
      <c r="E4" s="546"/>
      <c r="F4" s="546"/>
      <c r="G4" s="546"/>
      <c r="H4" s="546"/>
      <c r="I4" s="546"/>
      <c r="J4" s="546"/>
      <c r="K4" s="546"/>
      <c r="L4" s="546"/>
      <c r="M4" s="546"/>
      <c r="N4" s="546"/>
      <c r="O4" s="546"/>
      <c r="P4" s="548"/>
      <c r="R4" s="21" t="s">
        <v>1</v>
      </c>
    </row>
    <row r="5" spans="1:21">
      <c r="D5" s="545"/>
      <c r="E5" s="546"/>
      <c r="F5" s="546"/>
      <c r="G5" s="546"/>
      <c r="H5" s="546"/>
      <c r="I5" s="546"/>
      <c r="J5" s="546"/>
      <c r="K5" s="546"/>
      <c r="L5" s="546"/>
      <c r="M5" s="546"/>
      <c r="N5" s="546"/>
      <c r="O5" s="546"/>
      <c r="P5" s="548"/>
    </row>
    <row r="6" spans="1:21" ht="15" thickBot="1">
      <c r="D6" s="549"/>
      <c r="E6" s="550"/>
      <c r="F6" s="550"/>
      <c r="G6" s="550"/>
      <c r="H6" s="550"/>
      <c r="I6" s="550"/>
      <c r="J6" s="550"/>
      <c r="K6" s="550"/>
      <c r="L6" s="550"/>
      <c r="M6" s="550"/>
      <c r="N6" s="550"/>
      <c r="O6" s="550"/>
      <c r="P6" s="552"/>
    </row>
    <row r="7" spans="1:21" ht="15" thickBot="1">
      <c r="A7"/>
      <c r="B7"/>
      <c r="C7"/>
      <c r="D7"/>
      <c r="E7"/>
    </row>
    <row r="8" spans="1:21" ht="15" customHeight="1">
      <c r="A8" s="521" t="s">
        <v>2</v>
      </c>
      <c r="B8" s="539"/>
      <c r="C8" s="539"/>
      <c r="D8" s="539"/>
      <c r="E8" s="553"/>
      <c r="F8" s="554" t="s">
        <v>3</v>
      </c>
      <c r="G8" s="555"/>
      <c r="H8" s="555"/>
      <c r="I8" s="539"/>
      <c r="J8" s="539"/>
      <c r="K8" s="539"/>
      <c r="L8" s="540"/>
      <c r="M8" s="41"/>
      <c r="N8" s="558" t="s">
        <v>4</v>
      </c>
      <c r="O8" s="559"/>
      <c r="P8" s="560"/>
      <c r="Q8" s="538"/>
      <c r="R8" s="539"/>
      <c r="S8" s="539"/>
      <c r="T8" s="540"/>
    </row>
    <row r="9" spans="1:21">
      <c r="A9" s="522" t="s">
        <v>5</v>
      </c>
      <c r="B9" s="561"/>
      <c r="C9" s="561"/>
      <c r="D9" s="561"/>
      <c r="E9" s="562"/>
      <c r="F9" s="563" t="s">
        <v>6</v>
      </c>
      <c r="G9" s="564"/>
      <c r="H9" s="564"/>
      <c r="I9" s="561"/>
      <c r="J9" s="561"/>
      <c r="K9" s="561"/>
      <c r="L9" s="577"/>
      <c r="M9" s="41"/>
      <c r="N9" s="567" t="s">
        <v>7</v>
      </c>
      <c r="O9" s="568"/>
      <c r="P9" s="569"/>
      <c r="Q9" s="576"/>
      <c r="R9" s="561"/>
      <c r="S9" s="561"/>
      <c r="T9" s="577"/>
    </row>
    <row r="10" spans="1:21" ht="16.5" customHeight="1">
      <c r="A10" s="522" t="s">
        <v>8</v>
      </c>
      <c r="B10" s="561"/>
      <c r="C10" s="561"/>
      <c r="D10" s="561"/>
      <c r="E10" s="562"/>
      <c r="F10" s="563" t="s">
        <v>9</v>
      </c>
      <c r="G10" s="564"/>
      <c r="H10" s="564"/>
      <c r="I10" s="561"/>
      <c r="J10" s="561"/>
      <c r="K10" s="561"/>
      <c r="L10" s="577"/>
      <c r="M10" s="41"/>
      <c r="N10" s="567" t="s">
        <v>10</v>
      </c>
      <c r="O10" s="568"/>
      <c r="P10" s="569"/>
      <c r="Q10" s="570"/>
      <c r="R10" s="571"/>
      <c r="S10" s="571"/>
      <c r="T10" s="572"/>
    </row>
    <row r="11" spans="1:21" ht="17.25" customHeight="1">
      <c r="A11" s="522" t="s">
        <v>11</v>
      </c>
      <c r="B11" s="561"/>
      <c r="C11" s="561"/>
      <c r="D11" s="561"/>
      <c r="E11" s="562"/>
      <c r="F11" s="563" t="s">
        <v>12</v>
      </c>
      <c r="G11" s="564"/>
      <c r="H11" s="564"/>
      <c r="I11" s="561"/>
      <c r="J11" s="561"/>
      <c r="K11" s="561"/>
      <c r="L11" s="577"/>
      <c r="M11" s="41"/>
      <c r="N11" s="567"/>
      <c r="O11" s="568"/>
      <c r="P11" s="569"/>
      <c r="Q11" s="573"/>
      <c r="R11" s="574"/>
      <c r="S11" s="574"/>
      <c r="T11" s="575"/>
    </row>
    <row r="12" spans="1:21" ht="15" customHeight="1">
      <c r="A12" s="522" t="s">
        <v>13</v>
      </c>
      <c r="B12" s="561"/>
      <c r="C12" s="561"/>
      <c r="D12" s="561"/>
      <c r="E12" s="562"/>
      <c r="F12" s="563" t="s">
        <v>14</v>
      </c>
      <c r="G12" s="564"/>
      <c r="H12" s="564"/>
      <c r="I12" s="561"/>
      <c r="J12" s="561"/>
      <c r="K12" s="561"/>
      <c r="L12" s="577"/>
      <c r="M12" s="41"/>
      <c r="N12" s="567" t="s">
        <v>15</v>
      </c>
      <c r="O12" s="568"/>
      <c r="P12" s="569"/>
      <c r="Q12" s="570"/>
      <c r="R12" s="571"/>
      <c r="S12" s="571"/>
      <c r="T12" s="572"/>
    </row>
    <row r="13" spans="1:21" ht="15" customHeight="1">
      <c r="A13" s="522" t="s">
        <v>16</v>
      </c>
      <c r="B13" s="561"/>
      <c r="C13" s="561"/>
      <c r="D13" s="561"/>
      <c r="E13" s="562"/>
      <c r="F13" s="587" t="s">
        <v>17</v>
      </c>
      <c r="G13" s="588"/>
      <c r="H13" s="588"/>
      <c r="I13" s="561"/>
      <c r="J13" s="561"/>
      <c r="K13" s="561"/>
      <c r="L13" s="577"/>
      <c r="M13" s="41"/>
      <c r="N13" s="567"/>
      <c r="O13" s="568"/>
      <c r="P13" s="569"/>
      <c r="Q13" s="581"/>
      <c r="R13" s="582"/>
      <c r="S13" s="582"/>
      <c r="T13" s="583"/>
    </row>
    <row r="14" spans="1:21" s="11" customFormat="1" ht="15" thickBot="1">
      <c r="A14" s="523" t="s">
        <v>18</v>
      </c>
      <c r="B14" s="589"/>
      <c r="C14" s="589"/>
      <c r="D14" s="589"/>
      <c r="E14" s="590"/>
      <c r="F14" s="591"/>
      <c r="G14" s="592"/>
      <c r="H14" s="592"/>
      <c r="I14" s="589"/>
      <c r="J14" s="589"/>
      <c r="K14" s="589"/>
      <c r="L14" s="644"/>
      <c r="M14" s="20"/>
      <c r="N14" s="578"/>
      <c r="O14" s="579"/>
      <c r="P14" s="580"/>
      <c r="Q14" s="584"/>
      <c r="R14" s="585"/>
      <c r="S14" s="585"/>
      <c r="T14" s="586"/>
    </row>
    <row r="15" spans="1:21" s="598" customFormat="1" ht="18.75" customHeight="1" thickBot="1">
      <c r="A15" s="595"/>
      <c r="B15" s="596"/>
      <c r="C15" s="596"/>
      <c r="D15" s="596"/>
      <c r="E15" s="596"/>
      <c r="F15" s="596"/>
      <c r="G15" s="596"/>
      <c r="H15" s="596"/>
      <c r="I15" s="596"/>
      <c r="J15" s="596"/>
      <c r="K15" s="596"/>
      <c r="L15" s="596"/>
      <c r="M15" s="596"/>
      <c r="N15" s="596"/>
      <c r="O15" s="596"/>
      <c r="P15" s="596"/>
      <c r="Q15" s="596"/>
      <c r="R15" s="596"/>
      <c r="S15" s="596"/>
      <c r="T15" s="596"/>
      <c r="U15" s="596"/>
    </row>
    <row r="16" spans="1:21" customFormat="1" ht="15.75" customHeight="1" thickBot="1">
      <c r="A16" s="599" t="s">
        <v>19</v>
      </c>
      <c r="B16" s="600"/>
      <c r="C16" s="600"/>
      <c r="D16" s="600"/>
      <c r="E16" s="600"/>
      <c r="F16" s="600"/>
      <c r="G16" s="601" t="s">
        <v>20</v>
      </c>
      <c r="H16" s="601"/>
      <c r="I16" s="601"/>
      <c r="J16" s="602"/>
      <c r="K16" s="603" t="s">
        <v>21</v>
      </c>
      <c r="L16" s="604"/>
      <c r="M16" s="604"/>
      <c r="N16" s="605"/>
      <c r="O16" s="606" t="s">
        <v>22</v>
      </c>
      <c r="P16" s="607"/>
      <c r="Q16" s="608"/>
      <c r="R16" s="609" t="s">
        <v>23</v>
      </c>
      <c r="S16" s="610"/>
      <c r="T16" s="610"/>
      <c r="U16" s="611"/>
    </row>
    <row r="17" spans="1:21" s="10" customFormat="1" ht="37.5" customHeight="1" thickBot="1">
      <c r="A17" s="620" t="s">
        <v>24</v>
      </c>
      <c r="B17" s="621"/>
      <c r="C17" s="621"/>
      <c r="D17" s="621"/>
      <c r="E17" s="621"/>
      <c r="F17" s="622"/>
      <c r="G17" s="623" t="s">
        <v>25</v>
      </c>
      <c r="H17" s="624"/>
      <c r="I17" s="624"/>
      <c r="J17" s="625"/>
      <c r="K17" s="626" t="s">
        <v>26</v>
      </c>
      <c r="L17" s="627"/>
      <c r="M17" s="627"/>
      <c r="N17" s="629"/>
      <c r="O17" s="630" t="s">
        <v>27</v>
      </c>
      <c r="P17" s="631"/>
      <c r="Q17" s="631"/>
      <c r="R17" s="626" t="s">
        <v>26</v>
      </c>
      <c r="S17" s="627"/>
      <c r="T17" s="627"/>
      <c r="U17" s="629"/>
    </row>
    <row r="18" spans="1:21" s="10" customFormat="1" ht="23.25" customHeight="1">
      <c r="A18" s="612" t="s">
        <v>28</v>
      </c>
      <c r="B18" s="614" t="s">
        <v>29</v>
      </c>
      <c r="C18" s="616" t="s">
        <v>30</v>
      </c>
      <c r="D18" s="616" t="s">
        <v>31</v>
      </c>
      <c r="E18" s="618" t="s">
        <v>32</v>
      </c>
      <c r="F18" s="619"/>
      <c r="G18" s="612" t="s">
        <v>33</v>
      </c>
      <c r="H18" s="616" t="s">
        <v>34</v>
      </c>
      <c r="I18" s="638" t="s">
        <v>35</v>
      </c>
      <c r="J18" s="645" t="s">
        <v>36</v>
      </c>
      <c r="K18" s="635" t="s">
        <v>37</v>
      </c>
      <c r="L18" s="636"/>
      <c r="M18" s="636"/>
      <c r="N18" s="637"/>
      <c r="O18" s="643" t="s">
        <v>38</v>
      </c>
      <c r="P18" s="632" t="s">
        <v>39</v>
      </c>
      <c r="Q18" s="634" t="s">
        <v>40</v>
      </c>
      <c r="R18" s="635" t="s">
        <v>41</v>
      </c>
      <c r="S18" s="636"/>
      <c r="T18" s="636"/>
      <c r="U18" s="637"/>
    </row>
    <row r="19" spans="1:21" s="10" customFormat="1" ht="24" customHeight="1">
      <c r="A19" s="613"/>
      <c r="B19" s="615"/>
      <c r="C19" s="617"/>
      <c r="D19" s="617"/>
      <c r="E19" s="104" t="s">
        <v>42</v>
      </c>
      <c r="F19" s="105" t="s">
        <v>43</v>
      </c>
      <c r="G19" s="613"/>
      <c r="H19" s="617"/>
      <c r="I19" s="639"/>
      <c r="J19" s="646"/>
      <c r="K19" s="106" t="s">
        <v>44</v>
      </c>
      <c r="L19" s="107" t="s">
        <v>45</v>
      </c>
      <c r="M19" s="108" t="s">
        <v>46</v>
      </c>
      <c r="N19" s="109" t="s">
        <v>47</v>
      </c>
      <c r="O19" s="637"/>
      <c r="P19" s="633"/>
      <c r="Q19" s="635"/>
      <c r="R19" s="106" t="s">
        <v>44</v>
      </c>
      <c r="S19" s="107" t="s">
        <v>45</v>
      </c>
      <c r="T19" s="107" t="s">
        <v>46</v>
      </c>
      <c r="U19" s="109" t="s">
        <v>47</v>
      </c>
    </row>
    <row r="20" spans="1:21" customFormat="1" ht="36.75" customHeight="1">
      <c r="A20" s="110" t="s">
        <v>159</v>
      </c>
      <c r="B20" s="2"/>
      <c r="C20" s="3"/>
      <c r="D20" s="6"/>
      <c r="E20" s="6"/>
      <c r="F20" s="112"/>
      <c r="G20" s="456" t="s">
        <v>160</v>
      </c>
      <c r="H20" s="493" t="s">
        <v>161</v>
      </c>
      <c r="I20" s="462" t="s">
        <v>52</v>
      </c>
      <c r="J20" s="460" t="s">
        <v>53</v>
      </c>
      <c r="K20" s="2">
        <v>4</v>
      </c>
      <c r="L20" s="2">
        <v>8</v>
      </c>
      <c r="M20" s="2">
        <f>K20*L20</f>
        <v>32</v>
      </c>
      <c r="N20" s="2" t="str">
        <f>INDEX('Criterios de evaluacion IPER'!$H$18:$K$21,MATCH(K20,'Criterios de evaluacion IPER'!$O$7:$O$10,0),MATCH(L20,'Criterios de evaluacion IPER'!$P$7:$P$10,0))</f>
        <v>INACEPTABLE</v>
      </c>
      <c r="O20" s="117" t="s">
        <v>162</v>
      </c>
      <c r="P20" s="6"/>
      <c r="Q20" s="6"/>
      <c r="R20" s="2">
        <v>2</v>
      </c>
      <c r="S20" s="2">
        <v>8</v>
      </c>
      <c r="T20" s="2">
        <f>R20*S20</f>
        <v>16</v>
      </c>
      <c r="U20" s="2" t="str">
        <f>INDEX('Criterios de evaluacion IPER'!$H$18:$K$21,MATCH(R20,'Criterios de evaluacion IPER'!$O$7:$O$10,0),MATCH(S20,'Criterios de evaluacion IPER'!$P$7:$P$10,0))</f>
        <v>MODERADO</v>
      </c>
    </row>
    <row r="21" spans="1:21" customFormat="1" ht="36.75" customHeight="1">
      <c r="A21" s="110" t="s">
        <v>159</v>
      </c>
      <c r="B21" s="2"/>
      <c r="C21" s="3"/>
      <c r="D21" s="3"/>
      <c r="E21" s="2"/>
      <c r="F21" s="111"/>
      <c r="G21" s="311" t="s">
        <v>163</v>
      </c>
      <c r="H21" s="493" t="s">
        <v>164</v>
      </c>
      <c r="I21" s="462" t="s">
        <v>52</v>
      </c>
      <c r="J21" s="460" t="s">
        <v>53</v>
      </c>
      <c r="K21" s="2">
        <v>4</v>
      </c>
      <c r="L21" s="2">
        <v>8</v>
      </c>
      <c r="M21" s="2">
        <f>L21*K21</f>
        <v>32</v>
      </c>
      <c r="N21" s="2" t="str">
        <f>INDEX('Criterios de evaluacion IPER'!$H$18:$K$21,MATCH(K21,'Criterios de evaluacion IPER'!$O$7:$O$10,0),MATCH(L21,'Criterios de evaluacion IPER'!$P$7:$P$10,0))</f>
        <v>INACEPTABLE</v>
      </c>
      <c r="O21" s="117" t="s">
        <v>165</v>
      </c>
      <c r="P21" s="6"/>
      <c r="Q21" s="6"/>
      <c r="R21" s="2">
        <v>2</v>
      </c>
      <c r="S21" s="2">
        <v>8</v>
      </c>
      <c r="T21" s="2">
        <f>S21*R21</f>
        <v>16</v>
      </c>
      <c r="U21" s="2" t="str">
        <f>INDEX('Criterios de evaluacion IPER'!$H$18:$K$21,MATCH(R21,'Criterios de evaluacion IPER'!$O$7:$O$10,0),MATCH(S21,'Criterios de evaluacion IPER'!$P$7:$P$10,0))</f>
        <v>MODERADO</v>
      </c>
    </row>
    <row r="22" spans="1:21" customFormat="1" ht="36" customHeight="1">
      <c r="A22" s="110" t="s">
        <v>159</v>
      </c>
      <c r="B22" s="2"/>
      <c r="C22" s="3"/>
      <c r="D22" s="3"/>
      <c r="E22" s="2"/>
      <c r="F22" s="111"/>
      <c r="G22" s="311" t="s">
        <v>166</v>
      </c>
      <c r="H22" s="493" t="s">
        <v>167</v>
      </c>
      <c r="I22" s="462" t="s">
        <v>52</v>
      </c>
      <c r="J22" s="460" t="s">
        <v>168</v>
      </c>
      <c r="K22" s="2">
        <v>2</v>
      </c>
      <c r="L22" s="2">
        <v>4</v>
      </c>
      <c r="M22" s="2">
        <f>L22*K22</f>
        <v>8</v>
      </c>
      <c r="N22" s="2" t="str">
        <f>INDEX('Criterios de evaluacion IPER'!$H$18:$K$21,MATCH(K22,'Criterios de evaluacion IPER'!$O$7:$O$10,0),MATCH(L22,'Criterios de evaluacion IPER'!$P$7:$P$10,0))</f>
        <v>MODERADO</v>
      </c>
      <c r="O22" s="117" t="s">
        <v>165</v>
      </c>
      <c r="P22" s="6"/>
      <c r="Q22" s="6"/>
      <c r="R22" s="2">
        <v>1</v>
      </c>
      <c r="S22" s="2">
        <v>4</v>
      </c>
      <c r="T22" s="2">
        <f>S22*R22</f>
        <v>4</v>
      </c>
      <c r="U22" s="2" t="str">
        <f>INDEX('Criterios de evaluacion IPER'!$H$18:$K$21,MATCH(R22,'Criterios de evaluacion IPER'!$O$7:$O$10,0),MATCH(S22,'Criterios de evaluacion IPER'!$P$7:$P$10,0))</f>
        <v>ACEPTABLE</v>
      </c>
    </row>
    <row r="23" spans="1:21" customFormat="1" ht="24" customHeight="1">
      <c r="A23" s="110" t="s">
        <v>159</v>
      </c>
      <c r="B23" s="2"/>
      <c r="C23" s="3"/>
      <c r="D23" s="6"/>
      <c r="E23" s="6"/>
      <c r="F23" s="112"/>
      <c r="G23" s="456" t="s">
        <v>169</v>
      </c>
      <c r="H23" s="493" t="s">
        <v>161</v>
      </c>
      <c r="I23" s="462" t="s">
        <v>52</v>
      </c>
      <c r="J23" s="460" t="s">
        <v>53</v>
      </c>
      <c r="K23" s="2">
        <v>4</v>
      </c>
      <c r="L23" s="2">
        <v>8</v>
      </c>
      <c r="M23" s="2">
        <f>K23*L23</f>
        <v>32</v>
      </c>
      <c r="N23" s="2" t="str">
        <f>INDEX('Criterios de evaluacion IPER'!$H$18:$K$21,MATCH(K23,'Criterios de evaluacion IPER'!$O$7:$O$10,0),MATCH(L23,'Criterios de evaluacion IPER'!$P$7:$P$10,0))</f>
        <v>INACEPTABLE</v>
      </c>
      <c r="O23" s="117" t="s">
        <v>170</v>
      </c>
      <c r="P23" s="6"/>
      <c r="Q23" s="6"/>
      <c r="R23" s="2">
        <v>2</v>
      </c>
      <c r="S23" s="2">
        <v>8</v>
      </c>
      <c r="T23" s="2">
        <f>R23*S23</f>
        <v>16</v>
      </c>
      <c r="U23" s="2" t="str">
        <f>INDEX('Criterios de evaluacion IPER'!$H$18:$K$21,MATCH(R23,'Criterios de evaluacion IPER'!$O$7:$O$10,0),MATCH(S23,'Criterios de evaluacion IPER'!$P$7:$P$10,0))</f>
        <v>MODERADO</v>
      </c>
    </row>
    <row r="24" spans="1:21" customFormat="1" ht="33" customHeight="1">
      <c r="A24" s="110" t="s">
        <v>159</v>
      </c>
      <c r="B24" s="2"/>
      <c r="C24" s="3"/>
      <c r="D24" s="3"/>
      <c r="E24" s="2"/>
      <c r="F24" s="111"/>
      <c r="G24" s="311" t="s">
        <v>171</v>
      </c>
      <c r="H24" s="493" t="s">
        <v>164</v>
      </c>
      <c r="I24" s="462" t="s">
        <v>52</v>
      </c>
      <c r="J24" s="460" t="s">
        <v>53</v>
      </c>
      <c r="K24" s="2">
        <v>2</v>
      </c>
      <c r="L24" s="2">
        <v>8</v>
      </c>
      <c r="M24" s="2">
        <f t="shared" ref="M24:M34" si="0">K24*L24</f>
        <v>16</v>
      </c>
      <c r="N24" s="2" t="str">
        <f>INDEX('Criterios de evaluacion IPER'!$H$18:$K$21,MATCH(K24,'Criterios de evaluacion IPER'!$O$7:$O$10,0),MATCH(L24,'Criterios de evaluacion IPER'!$P$7:$P$10,0))</f>
        <v>MODERADO</v>
      </c>
      <c r="O24" s="117" t="s">
        <v>172</v>
      </c>
      <c r="P24" s="6"/>
      <c r="Q24" s="6"/>
      <c r="R24" s="2">
        <v>1</v>
      </c>
      <c r="S24" s="2">
        <v>8</v>
      </c>
      <c r="T24" s="2">
        <f>R24*S24</f>
        <v>8</v>
      </c>
      <c r="U24" s="2" t="str">
        <f>INDEX('Criterios de evaluacion IPER'!$H$18:$K$21,MATCH(R24,'Criterios de evaluacion IPER'!$O$7:$O$10,0),MATCH(S24,'Criterios de evaluacion IPER'!$P$7:$P$10,0))</f>
        <v>MODERADO</v>
      </c>
    </row>
    <row r="25" spans="1:21" customFormat="1" ht="34.5" customHeight="1">
      <c r="A25" s="110" t="s">
        <v>159</v>
      </c>
      <c r="B25" s="2"/>
      <c r="C25" s="3"/>
      <c r="D25" s="6"/>
      <c r="E25" s="6"/>
      <c r="F25" s="112"/>
      <c r="G25" s="311" t="s">
        <v>173</v>
      </c>
      <c r="H25" s="493" t="s">
        <v>164</v>
      </c>
      <c r="I25" s="462" t="s">
        <v>52</v>
      </c>
      <c r="J25" s="460" t="s">
        <v>53</v>
      </c>
      <c r="K25" s="2">
        <v>2</v>
      </c>
      <c r="L25" s="2">
        <v>8</v>
      </c>
      <c r="M25" s="2">
        <f t="shared" ref="M25:M30" si="1">K25*L25</f>
        <v>16</v>
      </c>
      <c r="N25" s="2" t="str">
        <f>INDEX('Criterios de evaluacion IPER'!$H$18:$K$21,MATCH(K25,'Criterios de evaluacion IPER'!$O$7:$O$10,0),MATCH(L25,'Criterios de evaluacion IPER'!$P$7:$P$10,0))</f>
        <v>MODERADO</v>
      </c>
      <c r="O25" s="117" t="s">
        <v>174</v>
      </c>
      <c r="P25" s="6"/>
      <c r="Q25" s="6"/>
      <c r="R25" s="2">
        <v>1</v>
      </c>
      <c r="S25" s="2">
        <v>8</v>
      </c>
      <c r="T25" s="2">
        <f t="shared" ref="T25" si="2">R25*S25</f>
        <v>8</v>
      </c>
      <c r="U25" s="2" t="str">
        <f>INDEX('Criterios de evaluacion IPER'!$H$18:$K$21,MATCH(R25,'Criterios de evaluacion IPER'!$O$7:$O$10,0),MATCH(S25,'Criterios de evaluacion IPER'!$P$7:$P$10,0))</f>
        <v>MODERADO</v>
      </c>
    </row>
    <row r="26" spans="1:21" customFormat="1" ht="38.25" customHeight="1">
      <c r="A26" s="110" t="s">
        <v>159</v>
      </c>
      <c r="B26" s="2"/>
      <c r="C26" s="3"/>
      <c r="D26" s="6"/>
      <c r="E26" s="6"/>
      <c r="F26" s="112"/>
      <c r="G26" s="456" t="s">
        <v>175</v>
      </c>
      <c r="H26" s="493" t="s">
        <v>161</v>
      </c>
      <c r="I26" s="462" t="s">
        <v>52</v>
      </c>
      <c r="J26" s="460" t="s">
        <v>53</v>
      </c>
      <c r="K26" s="2">
        <v>2</v>
      </c>
      <c r="L26" s="2">
        <v>8</v>
      </c>
      <c r="M26" s="2">
        <f t="shared" si="1"/>
        <v>16</v>
      </c>
      <c r="N26" s="2" t="str">
        <f>INDEX('Criterios de evaluacion IPER'!$H$18:$K$21,MATCH(K26,'Criterios de evaluacion IPER'!$O$7:$O$10,0),MATCH(L26,'Criterios de evaluacion IPER'!$P$7:$P$10,0))</f>
        <v>MODERADO</v>
      </c>
      <c r="O26" s="515" t="s">
        <v>176</v>
      </c>
      <c r="P26" s="6"/>
      <c r="Q26" s="6"/>
      <c r="R26" s="2">
        <v>1</v>
      </c>
      <c r="S26" s="2">
        <v>8</v>
      </c>
      <c r="T26" s="2">
        <f>R26*S26</f>
        <v>8</v>
      </c>
      <c r="U26" s="2" t="str">
        <f>INDEX('Criterios de evaluacion IPER'!$H$18:$K$21,MATCH(R26,'Criterios de evaluacion IPER'!$O$7:$O$10,0),MATCH(S26,'Criterios de evaluacion IPER'!$P$7:$P$10,0))</f>
        <v>MODERADO</v>
      </c>
    </row>
    <row r="27" spans="1:21" customFormat="1" ht="27.75" customHeight="1">
      <c r="A27" s="110" t="s">
        <v>159</v>
      </c>
      <c r="B27" s="2"/>
      <c r="C27" s="3"/>
      <c r="D27" s="6"/>
      <c r="E27" s="6"/>
      <c r="F27" s="112"/>
      <c r="G27" s="311" t="s">
        <v>177</v>
      </c>
      <c r="H27" s="493" t="s">
        <v>161</v>
      </c>
      <c r="I27" s="462" t="s">
        <v>52</v>
      </c>
      <c r="J27" s="460" t="s">
        <v>53</v>
      </c>
      <c r="K27" s="2">
        <v>2</v>
      </c>
      <c r="L27" s="2">
        <v>8</v>
      </c>
      <c r="M27" s="2">
        <f t="shared" si="1"/>
        <v>16</v>
      </c>
      <c r="N27" s="2" t="str">
        <f>INDEX('Criterios de evaluacion IPER'!$H$18:$K$21,MATCH(K27,'Criterios de evaluacion IPER'!$O$7:$O$10,0),MATCH(L27,'Criterios de evaluacion IPER'!$P$7:$P$10,0))</f>
        <v>MODERADO</v>
      </c>
      <c r="O27" s="117" t="s">
        <v>178</v>
      </c>
      <c r="P27" s="6"/>
      <c r="Q27" s="6"/>
      <c r="R27" s="2">
        <v>1</v>
      </c>
      <c r="S27" s="2">
        <v>8</v>
      </c>
      <c r="T27" s="2">
        <f>R27*S27</f>
        <v>8</v>
      </c>
      <c r="U27" s="2" t="str">
        <f>INDEX('Criterios de evaluacion IPER'!$H$18:$K$21,MATCH(R27,'Criterios de evaluacion IPER'!$O$7:$O$10,0),MATCH(S27,'Criterios de evaluacion IPER'!$P$7:$P$10,0))</f>
        <v>MODERADO</v>
      </c>
    </row>
    <row r="28" spans="1:21" customFormat="1" ht="36.75" customHeight="1">
      <c r="A28" s="110" t="s">
        <v>159</v>
      </c>
      <c r="B28" s="2"/>
      <c r="C28" s="3"/>
      <c r="D28" s="6"/>
      <c r="E28" s="6"/>
      <c r="F28" s="112"/>
      <c r="G28" s="456" t="s">
        <v>179</v>
      </c>
      <c r="H28" s="493" t="s">
        <v>161</v>
      </c>
      <c r="I28" s="462" t="s">
        <v>52</v>
      </c>
      <c r="J28" s="460" t="s">
        <v>53</v>
      </c>
      <c r="K28" s="2">
        <v>4</v>
      </c>
      <c r="L28" s="2">
        <v>8</v>
      </c>
      <c r="M28" s="2">
        <f t="shared" si="1"/>
        <v>32</v>
      </c>
      <c r="N28" s="2" t="str">
        <f>INDEX('Criterios de evaluacion IPER'!$H$18:$K$21,MATCH(K28,'Criterios de evaluacion IPER'!$O$7:$O$10,0),MATCH(L28,'Criterios de evaluacion IPER'!$P$7:$P$10,0))</f>
        <v>INACEPTABLE</v>
      </c>
      <c r="O28" s="117" t="s">
        <v>180</v>
      </c>
      <c r="P28" s="6"/>
      <c r="Q28" s="6"/>
      <c r="R28" s="2">
        <v>2</v>
      </c>
      <c r="S28" s="2">
        <v>8</v>
      </c>
      <c r="T28" s="2">
        <f>R28*S28</f>
        <v>16</v>
      </c>
      <c r="U28" s="2" t="str">
        <f>INDEX('Criterios de evaluacion IPER'!$H$18:$K$21,MATCH(R28,'Criterios de evaluacion IPER'!$O$7:$O$10,0),MATCH(S28,'Criterios de evaluacion IPER'!$P$7:$P$10,0))</f>
        <v>MODERADO</v>
      </c>
    </row>
    <row r="29" spans="1:21" customFormat="1" ht="36.75" customHeight="1">
      <c r="A29" s="110" t="s">
        <v>159</v>
      </c>
      <c r="B29" s="2"/>
      <c r="C29" s="3"/>
      <c r="D29" s="6"/>
      <c r="E29" s="6"/>
      <c r="F29" s="112"/>
      <c r="G29" s="456" t="s">
        <v>181</v>
      </c>
      <c r="H29" s="493" t="s">
        <v>161</v>
      </c>
      <c r="I29" s="462" t="s">
        <v>52</v>
      </c>
      <c r="J29" s="460" t="s">
        <v>53</v>
      </c>
      <c r="K29" s="2">
        <v>2</v>
      </c>
      <c r="L29" s="2">
        <v>8</v>
      </c>
      <c r="M29" s="2">
        <f t="shared" si="1"/>
        <v>16</v>
      </c>
      <c r="N29" s="2" t="str">
        <f>INDEX('Criterios de evaluacion IPER'!$H$18:$K$21,MATCH(K29,'Criterios de evaluacion IPER'!$O$7:$O$10,0),MATCH(L29,'Criterios de evaluacion IPER'!$P$7:$P$10,0))</f>
        <v>MODERADO</v>
      </c>
      <c r="O29" s="117" t="s">
        <v>182</v>
      </c>
      <c r="P29" s="6"/>
      <c r="Q29" s="6"/>
      <c r="R29" s="2">
        <v>1</v>
      </c>
      <c r="S29" s="2">
        <v>8</v>
      </c>
      <c r="T29" s="2">
        <f>R29*S29</f>
        <v>8</v>
      </c>
      <c r="U29" s="2" t="str">
        <f>INDEX('Criterios de evaluacion IPER'!$H$18:$K$21,MATCH(R29,'Criterios de evaluacion IPER'!$O$7:$O$10,0),MATCH(S29,'Criterios de evaluacion IPER'!$P$7:$P$10,0))</f>
        <v>MODERADO</v>
      </c>
    </row>
    <row r="30" spans="1:21" customFormat="1" ht="49.5" customHeight="1">
      <c r="A30" s="110" t="s">
        <v>159</v>
      </c>
      <c r="B30" s="2"/>
      <c r="C30" s="3"/>
      <c r="D30" s="6"/>
      <c r="E30" s="6"/>
      <c r="F30" s="6"/>
      <c r="G30" s="456" t="s">
        <v>183</v>
      </c>
      <c r="H30" s="493" t="s">
        <v>184</v>
      </c>
      <c r="I30" s="462" t="s">
        <v>52</v>
      </c>
      <c r="J30" s="460" t="s">
        <v>53</v>
      </c>
      <c r="K30" s="2">
        <v>2</v>
      </c>
      <c r="L30" s="2">
        <v>8</v>
      </c>
      <c r="M30" s="2">
        <f t="shared" si="1"/>
        <v>16</v>
      </c>
      <c r="N30" s="2" t="str">
        <f>INDEX('Criterios de evaluacion IPER'!$H$18:$K$21,MATCH(K30,'Criterios de evaluacion IPER'!$O$7:$O$10,0),MATCH(L30,'Criterios de evaluacion IPER'!$P$7:$P$10,0))</f>
        <v>MODERADO</v>
      </c>
      <c r="O30" s="117" t="s">
        <v>185</v>
      </c>
      <c r="P30" s="6"/>
      <c r="Q30" s="6"/>
      <c r="R30" s="2">
        <v>1</v>
      </c>
      <c r="S30" s="2">
        <v>8</v>
      </c>
      <c r="T30" s="2">
        <f>R30*S30</f>
        <v>8</v>
      </c>
      <c r="U30" s="2" t="str">
        <f>INDEX('Criterios de evaluacion IPER'!$H$18:$K$21,MATCH(R30,'Criterios de evaluacion IPER'!$O$7:$O$10,0),MATCH(S30,'Criterios de evaluacion IPER'!$P$7:$P$10,0))</f>
        <v>MODERADO</v>
      </c>
    </row>
    <row r="31" spans="1:21" customFormat="1" ht="48.75" customHeight="1">
      <c r="A31" s="110" t="s">
        <v>159</v>
      </c>
      <c r="B31" s="2"/>
      <c r="C31" s="3"/>
      <c r="D31" s="6"/>
      <c r="E31" s="6"/>
      <c r="F31" s="112"/>
      <c r="G31" s="311" t="s">
        <v>186</v>
      </c>
      <c r="H31" s="493" t="s">
        <v>184</v>
      </c>
      <c r="I31" s="462" t="s">
        <v>52</v>
      </c>
      <c r="J31" s="460" t="s">
        <v>53</v>
      </c>
      <c r="K31" s="2">
        <v>2</v>
      </c>
      <c r="L31" s="2">
        <v>8</v>
      </c>
      <c r="M31" s="2">
        <f t="shared" ref="M31" si="3">K31*L31</f>
        <v>16</v>
      </c>
      <c r="N31" s="2" t="str">
        <f>INDEX('Criterios de evaluacion IPER'!$H$18:$K$21,MATCH(K31,'Criterios de evaluacion IPER'!$O$7:$O$10,0),MATCH(L31,'Criterios de evaluacion IPER'!$P$7:$P$10,0))</f>
        <v>MODERADO</v>
      </c>
      <c r="O31" s="117" t="s">
        <v>187</v>
      </c>
      <c r="P31" s="6"/>
      <c r="Q31" s="6"/>
      <c r="R31" s="2">
        <v>1</v>
      </c>
      <c r="S31" s="2">
        <v>8</v>
      </c>
      <c r="T31" s="2">
        <f t="shared" ref="T31" si="4">R31*S31</f>
        <v>8</v>
      </c>
      <c r="U31" s="2" t="str">
        <f>INDEX('Criterios de evaluacion IPER'!$H$18:$K$21,MATCH(R31,'Criterios de evaluacion IPER'!$O$7:$O$10,0),MATCH(S31,'Criterios de evaluacion IPER'!$P$7:$P$10,0))</f>
        <v>MODERADO</v>
      </c>
    </row>
    <row r="32" spans="1:21" customFormat="1" ht="29.25" hidden="1" customHeight="1">
      <c r="A32" s="110" t="s">
        <v>159</v>
      </c>
      <c r="B32" s="2"/>
      <c r="C32" s="3"/>
      <c r="D32" s="6"/>
      <c r="E32" s="6"/>
      <c r="F32" s="112"/>
      <c r="G32" s="456" t="s">
        <v>118</v>
      </c>
      <c r="H32" s="506" t="s">
        <v>94</v>
      </c>
      <c r="I32" s="467" t="s">
        <v>78</v>
      </c>
      <c r="J32" s="502" t="s">
        <v>95</v>
      </c>
      <c r="K32" s="2">
        <v>2</v>
      </c>
      <c r="L32" s="2">
        <v>4</v>
      </c>
      <c r="M32" s="2">
        <f>K32*L32</f>
        <v>8</v>
      </c>
      <c r="N32" s="2" t="str">
        <f>INDEX('Criterios de evaluacion IPER'!$H$18:$K$21,MATCH(K32,'Criterios de evaluacion IPER'!$O$7:$O$10,0),MATCH(L32,'Criterios de evaluacion IPER'!$P$7:$P$10,0))</f>
        <v>MODERADO</v>
      </c>
      <c r="O32" s="117" t="s">
        <v>188</v>
      </c>
      <c r="P32" s="6"/>
      <c r="Q32" s="6"/>
      <c r="R32" s="2">
        <v>1</v>
      </c>
      <c r="S32" s="2">
        <v>4</v>
      </c>
      <c r="T32" s="2">
        <f t="shared" ref="T32:T38" si="5">R32*S32</f>
        <v>4</v>
      </c>
      <c r="U32" s="2" t="str">
        <f>INDEX('Criterios de evaluacion IPER'!$H$18:$K$21,MATCH(R32,'Criterios de evaluacion IPER'!$O$7:$O$10,0),MATCH(S32,'Criterios de evaluacion IPER'!$P$7:$P$10,0))</f>
        <v>ACEPTABLE</v>
      </c>
    </row>
    <row r="33" spans="1:21" customFormat="1" ht="36.75" customHeight="1">
      <c r="A33" s="110" t="s">
        <v>159</v>
      </c>
      <c r="B33" s="2"/>
      <c r="C33" s="3"/>
      <c r="D33" s="6"/>
      <c r="E33" s="6"/>
      <c r="F33" s="112"/>
      <c r="G33" s="311" t="s">
        <v>189</v>
      </c>
      <c r="H33" s="493" t="s">
        <v>161</v>
      </c>
      <c r="I33" s="462" t="s">
        <v>52</v>
      </c>
      <c r="J33" s="460" t="s">
        <v>53</v>
      </c>
      <c r="K33" s="2">
        <v>2</v>
      </c>
      <c r="L33" s="2">
        <v>8</v>
      </c>
      <c r="M33" s="2">
        <f>K33*L33</f>
        <v>16</v>
      </c>
      <c r="N33" s="2" t="str">
        <f>INDEX('Criterios de evaluacion IPER'!$H$18:$K$21,MATCH(K33,'Criterios de evaluacion IPER'!$O$7:$O$10,0),MATCH(L33,'Criterios de evaluacion IPER'!$P$7:$P$10,0))</f>
        <v>MODERADO</v>
      </c>
      <c r="O33" s="117" t="s">
        <v>190</v>
      </c>
      <c r="P33" s="6"/>
      <c r="Q33" s="6"/>
      <c r="R33" s="2">
        <v>1</v>
      </c>
      <c r="S33" s="2">
        <v>8</v>
      </c>
      <c r="T33" s="2">
        <f t="shared" si="5"/>
        <v>8</v>
      </c>
      <c r="U33" s="2" t="str">
        <f>INDEX('Criterios de evaluacion IPER'!$H$18:$K$21,MATCH(R33,'Criterios de evaluacion IPER'!$O$7:$O$10,0),MATCH(S33,'Criterios de evaluacion IPER'!$P$7:$P$10,0))</f>
        <v>MODERADO</v>
      </c>
    </row>
    <row r="34" spans="1:21" customFormat="1" ht="33.75" hidden="1" customHeight="1">
      <c r="A34" s="110" t="s">
        <v>159</v>
      </c>
      <c r="B34" s="2"/>
      <c r="C34" s="3"/>
      <c r="D34" s="6"/>
      <c r="E34" s="6"/>
      <c r="F34" s="112"/>
      <c r="G34" s="311" t="s">
        <v>191</v>
      </c>
      <c r="H34" s="493" t="s">
        <v>192</v>
      </c>
      <c r="I34" s="462" t="s">
        <v>78</v>
      </c>
      <c r="J34" s="460" t="s">
        <v>53</v>
      </c>
      <c r="K34" s="2">
        <v>2</v>
      </c>
      <c r="L34" s="2">
        <v>8</v>
      </c>
      <c r="M34" s="2">
        <f t="shared" si="0"/>
        <v>16</v>
      </c>
      <c r="N34" s="2" t="str">
        <f>INDEX('Criterios de evaluacion IPER'!$H$18:$K$21,MATCH(K34,'Criterios de evaluacion IPER'!$O$7:$O$10,0),MATCH(L34,'Criterios de evaluacion IPER'!$P$7:$P$10,0))</f>
        <v>MODERADO</v>
      </c>
      <c r="O34" s="117" t="s">
        <v>193</v>
      </c>
      <c r="P34" s="6"/>
      <c r="Q34" s="6"/>
      <c r="R34" s="2">
        <v>1</v>
      </c>
      <c r="S34" s="2">
        <v>8</v>
      </c>
      <c r="T34" s="2">
        <f t="shared" si="5"/>
        <v>8</v>
      </c>
      <c r="U34" s="2" t="str">
        <f>INDEX('Criterios de evaluacion IPER'!$H$18:$K$21,MATCH(R34,'Criterios de evaluacion IPER'!$O$7:$O$10,0),MATCH(S34,'Criterios de evaluacion IPER'!$P$7:$P$10,0))</f>
        <v>MODERADO</v>
      </c>
    </row>
    <row r="35" spans="1:21" customFormat="1" ht="30" customHeight="1">
      <c r="A35" s="110" t="s">
        <v>159</v>
      </c>
      <c r="B35" s="2"/>
      <c r="C35" s="3"/>
      <c r="D35" s="6"/>
      <c r="E35" s="6"/>
      <c r="F35" s="112"/>
      <c r="G35" s="513" t="s">
        <v>194</v>
      </c>
      <c r="H35" s="506" t="s">
        <v>94</v>
      </c>
      <c r="I35" s="467" t="s">
        <v>52</v>
      </c>
      <c r="J35" s="502" t="s">
        <v>95</v>
      </c>
      <c r="K35" s="2">
        <v>2</v>
      </c>
      <c r="L35" s="2">
        <v>4</v>
      </c>
      <c r="M35" s="2">
        <f>K35*L35</f>
        <v>8</v>
      </c>
      <c r="N35" s="2" t="str">
        <f>INDEX('Criterios de evaluacion IPER'!$H$18:$K$21,MATCH(K35,'Criterios de evaluacion IPER'!$O$7:$O$10,0),MATCH(L35,'Criterios de evaluacion IPER'!$P$7:$P$10,0))</f>
        <v>MODERADO</v>
      </c>
      <c r="O35" s="117" t="s">
        <v>195</v>
      </c>
      <c r="P35" s="6"/>
      <c r="Q35" s="6"/>
      <c r="R35" s="2">
        <v>1</v>
      </c>
      <c r="S35" s="2">
        <v>4</v>
      </c>
      <c r="T35" s="2">
        <f t="shared" si="5"/>
        <v>4</v>
      </c>
      <c r="U35" s="2" t="str">
        <f>INDEX('Criterios de evaluacion IPER'!$H$18:$K$21,MATCH(R35,'Criterios de evaluacion IPER'!$O$7:$O$10,0),MATCH(S35,'Criterios de evaluacion IPER'!$P$7:$P$10,0))</f>
        <v>ACEPTABLE</v>
      </c>
    </row>
    <row r="36" spans="1:21" customFormat="1" ht="36.75" customHeight="1">
      <c r="A36" s="110" t="s">
        <v>159</v>
      </c>
      <c r="B36" s="2"/>
      <c r="C36" s="3"/>
      <c r="D36" s="6"/>
      <c r="E36" s="6"/>
      <c r="F36" s="112"/>
      <c r="G36" s="311" t="s">
        <v>196</v>
      </c>
      <c r="H36" s="506" t="s">
        <v>94</v>
      </c>
      <c r="I36" s="467" t="s">
        <v>52</v>
      </c>
      <c r="J36" s="502" t="s">
        <v>95</v>
      </c>
      <c r="K36" s="2">
        <v>2</v>
      </c>
      <c r="L36" s="2">
        <v>4</v>
      </c>
      <c r="M36" s="2">
        <f>K36*L36</f>
        <v>8</v>
      </c>
      <c r="N36" s="2" t="str">
        <f>INDEX('Criterios de evaluacion IPER'!$H$18:$K$21,MATCH(K36,'Criterios de evaluacion IPER'!$O$7:$O$10,0),MATCH(L36,'Criterios de evaluacion IPER'!$P$7:$P$10,0))</f>
        <v>MODERADO</v>
      </c>
      <c r="O36" s="117" t="s">
        <v>188</v>
      </c>
      <c r="P36" s="6"/>
      <c r="Q36" s="6"/>
      <c r="R36" s="2">
        <v>1</v>
      </c>
      <c r="S36" s="2">
        <v>4</v>
      </c>
      <c r="T36" s="2">
        <f t="shared" si="5"/>
        <v>4</v>
      </c>
      <c r="U36" s="2" t="str">
        <f>INDEX('Criterios de evaluacion IPER'!$H$18:$K$21,MATCH(R36,'Criterios de evaluacion IPER'!$O$7:$O$10,0),MATCH(S36,'Criterios de evaluacion IPER'!$P$7:$P$10,0))</f>
        <v>ACEPTABLE</v>
      </c>
    </row>
    <row r="37" spans="1:21" customFormat="1" ht="32.25" hidden="1" customHeight="1">
      <c r="A37" s="110" t="s">
        <v>159</v>
      </c>
      <c r="B37" s="2"/>
      <c r="C37" s="3"/>
      <c r="D37" s="6"/>
      <c r="E37" s="6"/>
      <c r="F37" s="112"/>
      <c r="G37" s="311" t="s">
        <v>117</v>
      </c>
      <c r="H37" s="506" t="s">
        <v>94</v>
      </c>
      <c r="I37" s="467" t="s">
        <v>78</v>
      </c>
      <c r="J37" s="502" t="s">
        <v>95</v>
      </c>
      <c r="K37" s="2">
        <v>2</v>
      </c>
      <c r="L37" s="2">
        <v>4</v>
      </c>
      <c r="M37" s="2">
        <f>K37*L37</f>
        <v>8</v>
      </c>
      <c r="N37" s="2" t="str">
        <f>INDEX('Criterios de evaluacion IPER'!$H$18:$K$21,MATCH(K37,'Criterios de evaluacion IPER'!$O$7:$O$10,0),MATCH(L37,'Criterios de evaluacion IPER'!$P$7:$P$10,0))</f>
        <v>MODERADO</v>
      </c>
      <c r="O37" s="117" t="s">
        <v>188</v>
      </c>
      <c r="P37" s="6"/>
      <c r="Q37" s="6"/>
      <c r="R37" s="2">
        <v>1</v>
      </c>
      <c r="S37" s="2">
        <v>4</v>
      </c>
      <c r="T37" s="2">
        <f t="shared" si="5"/>
        <v>4</v>
      </c>
      <c r="U37" s="2" t="str">
        <f>INDEX('Criterios de evaluacion IPER'!$H$18:$K$21,MATCH(R37,'Criterios de evaluacion IPER'!$O$7:$O$10,0),MATCH(S37,'Criterios de evaluacion IPER'!$P$7:$P$10,0))</f>
        <v>ACEPTABLE</v>
      </c>
    </row>
    <row r="38" spans="1:21" customFormat="1" ht="36.75" customHeight="1">
      <c r="A38" s="110" t="s">
        <v>159</v>
      </c>
      <c r="B38" s="2"/>
      <c r="C38" s="3"/>
      <c r="D38" s="3"/>
      <c r="E38" s="2"/>
      <c r="F38" s="111"/>
      <c r="G38" s="456" t="s">
        <v>93</v>
      </c>
      <c r="H38" s="506" t="s">
        <v>94</v>
      </c>
      <c r="I38" s="467" t="s">
        <v>52</v>
      </c>
      <c r="J38" s="502" t="s">
        <v>95</v>
      </c>
      <c r="K38" s="2">
        <v>4</v>
      </c>
      <c r="L38" s="2">
        <v>4</v>
      </c>
      <c r="M38" s="2">
        <f>K38*L38</f>
        <v>16</v>
      </c>
      <c r="N38" s="2" t="str">
        <f>INDEX('Criterios de evaluacion IPER'!$H$18:$K$21,MATCH(K38,'Criterios de evaluacion IPER'!$O$7:$O$10,0),MATCH(L38,'Criterios de evaluacion IPER'!$P$7:$P$10,0))</f>
        <v>MODERADO</v>
      </c>
      <c r="O38" s="117" t="s">
        <v>193</v>
      </c>
      <c r="P38" s="6"/>
      <c r="Q38" s="6"/>
      <c r="R38" s="2">
        <v>2</v>
      </c>
      <c r="S38" s="2">
        <v>4</v>
      </c>
      <c r="T38" s="2">
        <f t="shared" si="5"/>
        <v>8</v>
      </c>
      <c r="U38" s="2" t="str">
        <f>INDEX('Criterios de evaluacion IPER'!$H$18:$K$21,MATCH(R38,'Criterios de evaluacion IPER'!$O$7:$O$10,0),MATCH(S38,'Criterios de evaluacion IPER'!$P$7:$P$10,0))</f>
        <v>MODERADO</v>
      </c>
    </row>
    <row r="39" spans="1:21" customFormat="1" ht="29.25" customHeight="1">
      <c r="A39" s="110" t="s">
        <v>159</v>
      </c>
      <c r="B39" s="2"/>
      <c r="C39" s="3"/>
      <c r="D39" s="6"/>
      <c r="E39" s="6"/>
      <c r="F39" s="112"/>
      <c r="G39" s="456" t="s">
        <v>197</v>
      </c>
      <c r="H39" s="493" t="s">
        <v>161</v>
      </c>
      <c r="I39" s="462" t="s">
        <v>52</v>
      </c>
      <c r="J39" s="460" t="s">
        <v>53</v>
      </c>
      <c r="K39" s="2">
        <v>4</v>
      </c>
      <c r="L39" s="2">
        <v>8</v>
      </c>
      <c r="M39" s="2">
        <f t="shared" ref="M39:M70" si="6">K39*L39</f>
        <v>32</v>
      </c>
      <c r="N39" s="2" t="str">
        <f>INDEX('Criterios de evaluacion IPER'!$H$18:$K$21,MATCH(K39,'Criterios de evaluacion IPER'!$O$7:$O$10,0),MATCH(L39,'Criterios de evaluacion IPER'!$P$7:$P$10,0))</f>
        <v>INACEPTABLE</v>
      </c>
      <c r="O39" s="117" t="s">
        <v>198</v>
      </c>
      <c r="P39" s="6"/>
      <c r="Q39" s="6"/>
      <c r="R39" s="2">
        <v>2</v>
      </c>
      <c r="S39" s="2">
        <v>8</v>
      </c>
      <c r="T39" s="2">
        <f t="shared" ref="T39:T41" si="7">R39*S39</f>
        <v>16</v>
      </c>
      <c r="U39" s="2" t="str">
        <f>INDEX('Criterios de evaluacion IPER'!$H$18:$K$21,MATCH(R39,'Criterios de evaluacion IPER'!$O$7:$O$10,0),MATCH(S39,'Criterios de evaluacion IPER'!$P$7:$P$10,0))</f>
        <v>MODERADO</v>
      </c>
    </row>
    <row r="40" spans="1:21" customFormat="1" ht="36.75" customHeight="1">
      <c r="A40" s="110" t="s">
        <v>159</v>
      </c>
      <c r="B40" s="2"/>
      <c r="C40" s="3"/>
      <c r="D40" s="6"/>
      <c r="E40" s="6"/>
      <c r="F40" s="112"/>
      <c r="G40" s="311" t="s">
        <v>199</v>
      </c>
      <c r="H40" s="514" t="s">
        <v>200</v>
      </c>
      <c r="I40" s="462" t="s">
        <v>52</v>
      </c>
      <c r="J40" s="460" t="s">
        <v>53</v>
      </c>
      <c r="K40" s="2">
        <v>4</v>
      </c>
      <c r="L40" s="2">
        <v>8</v>
      </c>
      <c r="M40" s="2">
        <f>K40*L40</f>
        <v>32</v>
      </c>
      <c r="N40" s="2" t="str">
        <f>INDEX('Criterios de evaluacion IPER'!$H$18:$K$21,MATCH(K40,'Criterios de evaluacion IPER'!$O$7:$O$10,0),MATCH(L40,'Criterios de evaluacion IPER'!$P$7:$P$10,0))</f>
        <v>INACEPTABLE</v>
      </c>
      <c r="O40" s="117" t="s">
        <v>201</v>
      </c>
      <c r="P40" s="6"/>
      <c r="Q40" s="6"/>
      <c r="R40" s="2">
        <v>2</v>
      </c>
      <c r="S40" s="2">
        <v>8</v>
      </c>
      <c r="T40" s="2">
        <f>R40*S40</f>
        <v>16</v>
      </c>
      <c r="U40" s="2" t="str">
        <f>INDEX('Criterios de evaluacion IPER'!$H$18:$K$21,MATCH(R40,'Criterios de evaluacion IPER'!$O$7:$O$10,0),MATCH(S40,'Criterios de evaluacion IPER'!$P$7:$P$10,0))</f>
        <v>MODERADO</v>
      </c>
    </row>
    <row r="41" spans="1:21" customFormat="1" ht="36.75" customHeight="1">
      <c r="A41" s="110" t="s">
        <v>159</v>
      </c>
      <c r="B41" s="2"/>
      <c r="C41" s="3"/>
      <c r="D41" s="6"/>
      <c r="E41" s="6"/>
      <c r="F41" s="112"/>
      <c r="G41" s="311" t="s">
        <v>202</v>
      </c>
      <c r="H41" s="493" t="s">
        <v>161</v>
      </c>
      <c r="I41" s="462" t="s">
        <v>52</v>
      </c>
      <c r="J41" s="460" t="s">
        <v>53</v>
      </c>
      <c r="K41" s="2">
        <v>4</v>
      </c>
      <c r="L41" s="2">
        <v>8</v>
      </c>
      <c r="M41" s="2">
        <f t="shared" si="6"/>
        <v>32</v>
      </c>
      <c r="N41" s="2" t="str">
        <f>INDEX('Criterios de evaluacion IPER'!$H$18:$K$21,MATCH(K41,'Criterios de evaluacion IPER'!$O$7:$O$10,0),MATCH(L41,'Criterios de evaluacion IPER'!$P$7:$P$10,0))</f>
        <v>INACEPTABLE</v>
      </c>
      <c r="O41" s="117" t="s">
        <v>203</v>
      </c>
      <c r="P41" s="6"/>
      <c r="Q41" s="6"/>
      <c r="R41" s="2">
        <v>2</v>
      </c>
      <c r="S41" s="2">
        <v>8</v>
      </c>
      <c r="T41" s="2">
        <f t="shared" si="7"/>
        <v>16</v>
      </c>
      <c r="U41" s="2" t="str">
        <f>INDEX('Criterios de evaluacion IPER'!$H$18:$K$21,MATCH(R41,'Criterios de evaluacion IPER'!$O$7:$O$10,0),MATCH(S41,'Criterios de evaluacion IPER'!$P$7:$P$10,0))</f>
        <v>MODERADO</v>
      </c>
    </row>
    <row r="42" spans="1:21" customFormat="1" ht="50.25" customHeight="1">
      <c r="A42" s="110" t="s">
        <v>159</v>
      </c>
      <c r="B42" s="2"/>
      <c r="C42" s="3"/>
      <c r="D42" s="6"/>
      <c r="E42" s="6"/>
      <c r="F42" s="112"/>
      <c r="G42" s="311" t="s">
        <v>204</v>
      </c>
      <c r="H42" s="493" t="s">
        <v>205</v>
      </c>
      <c r="I42" s="462" t="s">
        <v>52</v>
      </c>
      <c r="J42" s="460" t="s">
        <v>53</v>
      </c>
      <c r="K42" s="2">
        <v>4</v>
      </c>
      <c r="L42" s="2">
        <v>8</v>
      </c>
      <c r="M42" s="2">
        <f t="shared" ref="M42:M58" si="8">K42*L42</f>
        <v>32</v>
      </c>
      <c r="N42" s="2" t="str">
        <f>INDEX('Criterios de evaluacion IPER'!$H$18:$K$21,MATCH(K42,'Criterios de evaluacion IPER'!$O$7:$O$10,0),MATCH(L42,'Criterios de evaluacion IPER'!$P$7:$P$10,0))</f>
        <v>INACEPTABLE</v>
      </c>
      <c r="O42" s="117" t="s">
        <v>206</v>
      </c>
      <c r="P42" s="6"/>
      <c r="Q42" s="6"/>
      <c r="R42" s="2">
        <v>2</v>
      </c>
      <c r="S42" s="2">
        <v>8</v>
      </c>
      <c r="T42" s="2">
        <f t="shared" ref="T42:T55" si="9">R42*S42</f>
        <v>16</v>
      </c>
      <c r="U42" s="2" t="str">
        <f>INDEX('Criterios de evaluacion IPER'!$H$18:$K$21,MATCH(R42,'Criterios de evaluacion IPER'!$O$7:$O$10,0),MATCH(S42,'Criterios de evaluacion IPER'!$P$7:$P$10,0))</f>
        <v>MODERADO</v>
      </c>
    </row>
    <row r="43" spans="1:21" customFormat="1" ht="36.75" customHeight="1">
      <c r="A43" s="110" t="s">
        <v>159</v>
      </c>
      <c r="B43" s="2"/>
      <c r="C43" s="3"/>
      <c r="D43" s="6"/>
      <c r="E43" s="6"/>
      <c r="F43" s="112"/>
      <c r="G43" s="311" t="s">
        <v>207</v>
      </c>
      <c r="H43" s="493" t="s">
        <v>161</v>
      </c>
      <c r="I43" s="462" t="s">
        <v>52</v>
      </c>
      <c r="J43" s="460" t="s">
        <v>53</v>
      </c>
      <c r="K43" s="2">
        <v>2</v>
      </c>
      <c r="L43" s="2">
        <v>8</v>
      </c>
      <c r="M43" s="2">
        <f t="shared" si="8"/>
        <v>16</v>
      </c>
      <c r="N43" s="2" t="str">
        <f>INDEX('Criterios de evaluacion IPER'!$H$18:$K$21,MATCH(K43,'Criterios de evaluacion IPER'!$O$7:$O$10,0),MATCH(L43,'Criterios de evaluacion IPER'!$P$7:$P$10,0))</f>
        <v>MODERADO</v>
      </c>
      <c r="O43" s="117" t="s">
        <v>208</v>
      </c>
      <c r="P43" s="6"/>
      <c r="Q43" s="6"/>
      <c r="R43" s="2">
        <v>1</v>
      </c>
      <c r="S43" s="2">
        <v>8</v>
      </c>
      <c r="T43" s="2">
        <f t="shared" si="9"/>
        <v>8</v>
      </c>
      <c r="U43" s="2" t="str">
        <f>INDEX('Criterios de evaluacion IPER'!$H$18:$K$21,MATCH(R43,'Criterios de evaluacion IPER'!$O$7:$O$10,0),MATCH(S43,'Criterios de evaluacion IPER'!$P$7:$P$10,0))</f>
        <v>MODERADO</v>
      </c>
    </row>
    <row r="44" spans="1:21" customFormat="1" ht="36.75" customHeight="1">
      <c r="A44" s="110" t="s">
        <v>159</v>
      </c>
      <c r="B44" s="2"/>
      <c r="C44" s="3"/>
      <c r="D44" s="6"/>
      <c r="E44" s="6"/>
      <c r="F44" s="112"/>
      <c r="G44" s="456" t="s">
        <v>209</v>
      </c>
      <c r="H44" s="493" t="s">
        <v>161</v>
      </c>
      <c r="I44" s="468" t="s">
        <v>52</v>
      </c>
      <c r="J44" s="499" t="s">
        <v>53</v>
      </c>
      <c r="K44" s="2">
        <v>2</v>
      </c>
      <c r="L44" s="2">
        <v>8</v>
      </c>
      <c r="M44" s="2">
        <f t="shared" si="8"/>
        <v>16</v>
      </c>
      <c r="N44" s="2" t="str">
        <f>INDEX('Criterios de evaluacion IPER'!$H$18:$K$21,MATCH(K44,'Criterios de evaluacion IPER'!$O$7:$O$10,0),MATCH(L44,'Criterios de evaluacion IPER'!$P$7:$P$10,0))</f>
        <v>MODERADO</v>
      </c>
      <c r="O44" s="117" t="s">
        <v>210</v>
      </c>
      <c r="P44" s="6"/>
      <c r="Q44" s="6"/>
      <c r="R44" s="2">
        <v>1</v>
      </c>
      <c r="S44" s="2">
        <v>8</v>
      </c>
      <c r="T44" s="2">
        <f t="shared" si="9"/>
        <v>8</v>
      </c>
      <c r="U44" s="2" t="str">
        <f>INDEX('Criterios de evaluacion IPER'!$H$18:$K$21,MATCH(R44,'Criterios de evaluacion IPER'!$O$7:$O$10,0),MATCH(S44,'Criterios de evaluacion IPER'!$P$7:$P$10,0))</f>
        <v>MODERADO</v>
      </c>
    </row>
    <row r="45" spans="1:21" customFormat="1" ht="36.75" customHeight="1">
      <c r="A45" s="110" t="s">
        <v>159</v>
      </c>
      <c r="B45" s="2"/>
      <c r="C45" s="3"/>
      <c r="D45" s="6"/>
      <c r="E45" s="6"/>
      <c r="F45" s="6"/>
      <c r="G45" s="311" t="s">
        <v>211</v>
      </c>
      <c r="H45" s="493" t="s">
        <v>205</v>
      </c>
      <c r="I45" s="462" t="s">
        <v>52</v>
      </c>
      <c r="J45" s="460" t="s">
        <v>53</v>
      </c>
      <c r="K45" s="2">
        <v>2</v>
      </c>
      <c r="L45" s="2">
        <v>8</v>
      </c>
      <c r="M45" s="2">
        <f t="shared" si="8"/>
        <v>16</v>
      </c>
      <c r="N45" s="2" t="str">
        <f>INDEX('Criterios de evaluacion IPER'!$H$18:$K$21,MATCH(K45,'Criterios de evaluacion IPER'!$O$7:$O$10,0),MATCH(L45,'Criterios de evaluacion IPER'!$P$7:$P$10,0))</f>
        <v>MODERADO</v>
      </c>
      <c r="O45" s="117" t="s">
        <v>212</v>
      </c>
      <c r="P45" s="6"/>
      <c r="Q45" s="6"/>
      <c r="R45" s="2">
        <v>1</v>
      </c>
      <c r="S45" s="2">
        <v>8</v>
      </c>
      <c r="T45" s="2">
        <f t="shared" si="9"/>
        <v>8</v>
      </c>
      <c r="U45" s="2" t="str">
        <f>INDEX('Criterios de evaluacion IPER'!$H$18:$K$21,MATCH(R45,'Criterios de evaluacion IPER'!$O$7:$O$10,0),MATCH(S45,'Criterios de evaluacion IPER'!$P$7:$P$10,0))</f>
        <v>MODERADO</v>
      </c>
    </row>
    <row r="46" spans="1:21" customFormat="1" ht="36.75" customHeight="1">
      <c r="A46" s="110" t="s">
        <v>159</v>
      </c>
      <c r="B46" s="2"/>
      <c r="C46" s="3"/>
      <c r="D46" s="6"/>
      <c r="E46" s="6"/>
      <c r="F46" s="112"/>
      <c r="G46" s="456" t="s">
        <v>73</v>
      </c>
      <c r="H46" s="493" t="s">
        <v>74</v>
      </c>
      <c r="I46" s="468" t="s">
        <v>52</v>
      </c>
      <c r="J46" s="460" t="s">
        <v>53</v>
      </c>
      <c r="K46" s="2">
        <v>2</v>
      </c>
      <c r="L46" s="2">
        <v>8</v>
      </c>
      <c r="M46" s="2">
        <f t="shared" si="8"/>
        <v>16</v>
      </c>
      <c r="N46" s="2" t="str">
        <f>INDEX('Criterios de evaluacion IPER'!$H$18:$K$21,MATCH(K46,'Criterios de evaluacion IPER'!$O$7:$O$10,0),MATCH(L46,'Criterios de evaluacion IPER'!$P$7:$P$10,0))</f>
        <v>MODERADO</v>
      </c>
      <c r="O46" s="117" t="s">
        <v>213</v>
      </c>
      <c r="P46" s="6"/>
      <c r="Q46" s="6"/>
      <c r="R46" s="2">
        <v>1</v>
      </c>
      <c r="S46" s="2">
        <v>8</v>
      </c>
      <c r="T46" s="2">
        <f t="shared" si="9"/>
        <v>8</v>
      </c>
      <c r="U46" s="2" t="str">
        <f>INDEX('Criterios de evaluacion IPER'!$H$18:$K$21,MATCH(R46,'Criterios de evaluacion IPER'!$O$7:$O$10,0),MATCH(S46,'Criterios de evaluacion IPER'!$P$7:$P$10,0))</f>
        <v>MODERADO</v>
      </c>
    </row>
    <row r="47" spans="1:21" customFormat="1" ht="36.75" customHeight="1">
      <c r="A47" s="110" t="s">
        <v>159</v>
      </c>
      <c r="B47" s="2"/>
      <c r="C47" s="3"/>
      <c r="D47" s="6"/>
      <c r="E47" s="6"/>
      <c r="F47" s="112"/>
      <c r="G47" s="311" t="s">
        <v>214</v>
      </c>
      <c r="H47" s="493" t="s">
        <v>164</v>
      </c>
      <c r="I47" s="468" t="s">
        <v>52</v>
      </c>
      <c r="J47" s="499" t="s">
        <v>215</v>
      </c>
      <c r="K47" s="2">
        <v>4</v>
      </c>
      <c r="L47" s="2">
        <v>4</v>
      </c>
      <c r="M47" s="2">
        <f t="shared" si="8"/>
        <v>16</v>
      </c>
      <c r="N47" s="2" t="str">
        <f>INDEX('Criterios de evaluacion IPER'!$H$18:$K$21,MATCH(K47,'Criterios de evaluacion IPER'!$O$7:$O$10,0),MATCH(L47,'Criterios de evaluacion IPER'!$P$7:$P$10,0))</f>
        <v>MODERADO</v>
      </c>
      <c r="O47" s="117" t="s">
        <v>213</v>
      </c>
      <c r="P47" s="6"/>
      <c r="Q47" s="6"/>
      <c r="R47" s="2">
        <v>2</v>
      </c>
      <c r="S47" s="2">
        <v>4</v>
      </c>
      <c r="T47" s="2">
        <f t="shared" si="9"/>
        <v>8</v>
      </c>
      <c r="U47" s="2" t="str">
        <f>INDEX('Criterios de evaluacion IPER'!$H$18:$K$21,MATCH(R47,'Criterios de evaluacion IPER'!$O$7:$O$10,0),MATCH(S47,'Criterios de evaluacion IPER'!$P$7:$P$10,0))</f>
        <v>MODERADO</v>
      </c>
    </row>
    <row r="48" spans="1:21" customFormat="1" ht="36.75" customHeight="1">
      <c r="A48" s="110" t="s">
        <v>159</v>
      </c>
      <c r="B48" s="2"/>
      <c r="C48" s="3"/>
      <c r="D48" s="6"/>
      <c r="E48" s="6"/>
      <c r="F48" s="112"/>
      <c r="G48" s="311" t="s">
        <v>216</v>
      </c>
      <c r="H48" s="493" t="s">
        <v>184</v>
      </c>
      <c r="I48" s="468" t="s">
        <v>52</v>
      </c>
      <c r="J48" s="499" t="s">
        <v>53</v>
      </c>
      <c r="K48" s="2">
        <v>2</v>
      </c>
      <c r="L48" s="2">
        <v>8</v>
      </c>
      <c r="M48" s="2">
        <f t="shared" si="8"/>
        <v>16</v>
      </c>
      <c r="N48" s="2" t="str">
        <f>INDEX('Criterios de evaluacion IPER'!$H$18:$K$21,MATCH(K48,'Criterios de evaluacion IPER'!$O$7:$O$10,0),MATCH(L48,'Criterios de evaluacion IPER'!$P$7:$P$10,0))</f>
        <v>MODERADO</v>
      </c>
      <c r="O48" s="117" t="s">
        <v>217</v>
      </c>
      <c r="P48" s="6"/>
      <c r="Q48" s="6"/>
      <c r="R48" s="2">
        <v>1</v>
      </c>
      <c r="S48" s="2">
        <v>8</v>
      </c>
      <c r="T48" s="2">
        <f t="shared" si="9"/>
        <v>8</v>
      </c>
      <c r="U48" s="2" t="str">
        <f>INDEX('Criterios de evaluacion IPER'!$H$18:$K$21,MATCH(R48,'Criterios de evaluacion IPER'!$O$7:$O$10,0),MATCH(S48,'Criterios de evaluacion IPER'!$P$7:$P$10,0))</f>
        <v>MODERADO</v>
      </c>
    </row>
    <row r="49" spans="1:21" customFormat="1" ht="36.75" customHeight="1">
      <c r="A49" s="110" t="s">
        <v>159</v>
      </c>
      <c r="B49" s="2"/>
      <c r="C49" s="3"/>
      <c r="D49" s="6"/>
      <c r="E49" s="6"/>
      <c r="F49" s="112"/>
      <c r="G49" s="311" t="s">
        <v>97</v>
      </c>
      <c r="H49" s="493" t="s">
        <v>98</v>
      </c>
      <c r="I49" s="468" t="s">
        <v>52</v>
      </c>
      <c r="J49" s="502" t="s">
        <v>99</v>
      </c>
      <c r="K49" s="2">
        <v>4</v>
      </c>
      <c r="L49" s="2">
        <v>4</v>
      </c>
      <c r="M49" s="2">
        <f t="shared" si="8"/>
        <v>16</v>
      </c>
      <c r="N49" s="2" t="str">
        <f>INDEX('Criterios de evaluacion IPER'!$H$18:$K$21,MATCH(K49,'Criterios de evaluacion IPER'!$O$7:$O$10,0),MATCH(L49,'Criterios de evaluacion IPER'!$P$7:$P$10,0))</f>
        <v>MODERADO</v>
      </c>
      <c r="O49" s="117" t="s">
        <v>218</v>
      </c>
      <c r="P49" s="6"/>
      <c r="Q49" s="6"/>
      <c r="R49" s="2">
        <v>2</v>
      </c>
      <c r="S49" s="2">
        <v>4</v>
      </c>
      <c r="T49" s="2">
        <f t="shared" si="9"/>
        <v>8</v>
      </c>
      <c r="U49" s="2" t="str">
        <f>INDEX('Criterios de evaluacion IPER'!$H$18:$K$21,MATCH(R49,'Criterios de evaluacion IPER'!$O$7:$O$10,0),MATCH(S49,'Criterios de evaluacion IPER'!$P$7:$P$10,0))</f>
        <v>MODERADO</v>
      </c>
    </row>
    <row r="50" spans="1:21" customFormat="1" ht="36.75" customHeight="1">
      <c r="A50" s="110" t="s">
        <v>159</v>
      </c>
      <c r="B50" s="2"/>
      <c r="C50" s="3"/>
      <c r="D50" s="6"/>
      <c r="E50" s="6"/>
      <c r="F50" s="112"/>
      <c r="G50" s="311" t="s">
        <v>92</v>
      </c>
      <c r="H50" s="493" t="s">
        <v>184</v>
      </c>
      <c r="I50" s="462" t="s">
        <v>52</v>
      </c>
      <c r="J50" s="460" t="s">
        <v>53</v>
      </c>
      <c r="K50" s="2">
        <v>4</v>
      </c>
      <c r="L50" s="2">
        <v>8</v>
      </c>
      <c r="M50" s="2">
        <f t="shared" si="8"/>
        <v>32</v>
      </c>
      <c r="N50" s="2" t="str">
        <f>INDEX('Criterios de evaluacion IPER'!$H$18:$K$21,MATCH(K50,'Criterios de evaluacion IPER'!$O$7:$O$10,0),MATCH(L50,'Criterios de evaluacion IPER'!$P$7:$P$10,0))</f>
        <v>INACEPTABLE</v>
      </c>
      <c r="O50" s="117" t="s">
        <v>213</v>
      </c>
      <c r="P50" s="6"/>
      <c r="Q50" s="6"/>
      <c r="R50" s="2">
        <v>2</v>
      </c>
      <c r="S50" s="2">
        <v>8</v>
      </c>
      <c r="T50" s="2">
        <f t="shared" si="9"/>
        <v>16</v>
      </c>
      <c r="U50" s="2" t="str">
        <f>INDEX('Criterios de evaluacion IPER'!$H$18:$K$21,MATCH(R50,'Criterios de evaluacion IPER'!$O$7:$O$10,0),MATCH(S50,'Criterios de evaluacion IPER'!$P$7:$P$10,0))</f>
        <v>MODERADO</v>
      </c>
    </row>
    <row r="51" spans="1:21" customFormat="1" ht="36.75" customHeight="1">
      <c r="A51" s="110" t="s">
        <v>159</v>
      </c>
      <c r="B51" s="2"/>
      <c r="C51" s="3"/>
      <c r="D51" s="6"/>
      <c r="E51" s="6"/>
      <c r="F51" s="112"/>
      <c r="G51" s="311" t="s">
        <v>91</v>
      </c>
      <c r="H51" s="493" t="s">
        <v>184</v>
      </c>
      <c r="I51" s="462" t="s">
        <v>52</v>
      </c>
      <c r="J51" s="460" t="s">
        <v>53</v>
      </c>
      <c r="K51" s="2">
        <v>2</v>
      </c>
      <c r="L51" s="2">
        <v>8</v>
      </c>
      <c r="M51" s="2">
        <f t="shared" si="8"/>
        <v>16</v>
      </c>
      <c r="N51" s="2" t="str">
        <f>INDEX('Criterios de evaluacion IPER'!$H$18:$K$21,MATCH(K51,'Criterios de evaluacion IPER'!$O$7:$O$10,0),MATCH(L51,'Criterios de evaluacion IPER'!$P$7:$P$10,0))</f>
        <v>MODERADO</v>
      </c>
      <c r="O51" s="117" t="s">
        <v>213</v>
      </c>
      <c r="P51" s="6"/>
      <c r="Q51" s="6"/>
      <c r="R51" s="2">
        <v>1</v>
      </c>
      <c r="S51" s="2">
        <v>8</v>
      </c>
      <c r="T51" s="2">
        <f t="shared" si="9"/>
        <v>8</v>
      </c>
      <c r="U51" s="2" t="str">
        <f>INDEX('Criterios de evaluacion IPER'!$H$18:$K$21,MATCH(R51,'Criterios de evaluacion IPER'!$O$7:$O$10,0),MATCH(S51,'Criterios de evaluacion IPER'!$P$7:$P$10,0))</f>
        <v>MODERADO</v>
      </c>
    </row>
    <row r="52" spans="1:21" customFormat="1" ht="36.75" hidden="1" customHeight="1">
      <c r="A52" s="110" t="s">
        <v>159</v>
      </c>
      <c r="B52" s="2"/>
      <c r="C52" s="3"/>
      <c r="D52" s="6"/>
      <c r="E52" s="6"/>
      <c r="F52" s="112"/>
      <c r="G52" s="311" t="s">
        <v>140</v>
      </c>
      <c r="H52" s="506" t="s">
        <v>141</v>
      </c>
      <c r="I52" s="468" t="s">
        <v>78</v>
      </c>
      <c r="J52" s="460" t="s">
        <v>142</v>
      </c>
      <c r="K52" s="2">
        <v>2</v>
      </c>
      <c r="L52" s="2">
        <v>4</v>
      </c>
      <c r="M52" s="2">
        <f t="shared" si="8"/>
        <v>8</v>
      </c>
      <c r="N52" s="2" t="str">
        <f>INDEX('Criterios de evaluacion IPER'!$H$18:$K$21,MATCH(K52,'Criterios de evaluacion IPER'!$O$7:$O$10,0),MATCH(L52,'Criterios de evaluacion IPER'!$P$7:$P$10,0))</f>
        <v>MODERADO</v>
      </c>
      <c r="O52" s="392" t="s">
        <v>143</v>
      </c>
      <c r="P52" s="6"/>
      <c r="Q52" s="6"/>
      <c r="R52" s="2">
        <v>1</v>
      </c>
      <c r="S52" s="2">
        <v>4</v>
      </c>
      <c r="T52" s="2">
        <f t="shared" si="9"/>
        <v>4</v>
      </c>
      <c r="U52" s="2" t="str">
        <f>INDEX('Criterios de evaluacion IPER'!$H$18:$K$21,MATCH(R52,'Criterios de evaluacion IPER'!$O$7:$O$10,0),MATCH(S52,'Criterios de evaluacion IPER'!$P$7:$P$10,0))</f>
        <v>ACEPTABLE</v>
      </c>
    </row>
    <row r="53" spans="1:21" customFormat="1" ht="36.75" hidden="1" customHeight="1">
      <c r="A53" s="110" t="s">
        <v>159</v>
      </c>
      <c r="B53" s="2"/>
      <c r="C53" s="3"/>
      <c r="D53" s="6"/>
      <c r="E53" s="6"/>
      <c r="F53" s="112"/>
      <c r="G53" s="492" t="s">
        <v>121</v>
      </c>
      <c r="H53" s="456" t="s">
        <v>219</v>
      </c>
      <c r="I53" s="468" t="s">
        <v>78</v>
      </c>
      <c r="J53" s="516" t="s">
        <v>123</v>
      </c>
      <c r="K53" s="2">
        <v>2</v>
      </c>
      <c r="L53" s="2">
        <v>4</v>
      </c>
      <c r="M53" s="2">
        <f t="shared" si="8"/>
        <v>8</v>
      </c>
      <c r="N53" s="2" t="str">
        <f>INDEX('Criterios de evaluacion IPER'!$H$18:$K$21,MATCH(K53,'Criterios de evaluacion IPER'!$O$7:$O$10,0),MATCH(L53,'Criterios de evaluacion IPER'!$P$7:$P$10,0))</f>
        <v>MODERADO</v>
      </c>
      <c r="O53" s="392" t="s">
        <v>220</v>
      </c>
      <c r="P53" s="6"/>
      <c r="Q53" s="6"/>
      <c r="R53" s="2">
        <v>1</v>
      </c>
      <c r="S53" s="2">
        <v>4</v>
      </c>
      <c r="T53" s="2">
        <f t="shared" si="9"/>
        <v>4</v>
      </c>
      <c r="U53" s="2" t="str">
        <f>INDEX('Criterios de evaluacion IPER'!$H$18:$K$21,MATCH(R53,'Criterios de evaluacion IPER'!$O$7:$O$10,0),MATCH(S53,'Criterios de evaluacion IPER'!$P$7:$P$10,0))</f>
        <v>ACEPTABLE</v>
      </c>
    </row>
    <row r="54" spans="1:21" customFormat="1" ht="36.75" hidden="1" customHeight="1">
      <c r="A54" s="110" t="s">
        <v>159</v>
      </c>
      <c r="B54" s="2"/>
      <c r="C54" s="3"/>
      <c r="D54" s="6"/>
      <c r="E54" s="6"/>
      <c r="F54" s="112"/>
      <c r="G54" s="456" t="s">
        <v>125</v>
      </c>
      <c r="H54" s="456" t="s">
        <v>221</v>
      </c>
      <c r="I54" s="468" t="s">
        <v>78</v>
      </c>
      <c r="J54" s="499" t="s">
        <v>222</v>
      </c>
      <c r="K54" s="2">
        <v>2</v>
      </c>
      <c r="L54" s="2">
        <v>4</v>
      </c>
      <c r="M54" s="2">
        <f t="shared" si="8"/>
        <v>8</v>
      </c>
      <c r="N54" s="2" t="str">
        <f>INDEX('Criterios de evaluacion IPER'!$H$18:$K$21,MATCH(K54,'Criterios de evaluacion IPER'!$O$7:$O$10,0),MATCH(L54,'Criterios de evaluacion IPER'!$P$7:$P$10,0))</f>
        <v>MODERADO</v>
      </c>
      <c r="O54" s="117" t="s">
        <v>223</v>
      </c>
      <c r="P54" s="6"/>
      <c r="Q54" s="6"/>
      <c r="R54" s="2">
        <v>1</v>
      </c>
      <c r="S54" s="2">
        <v>4</v>
      </c>
      <c r="T54" s="2">
        <f t="shared" si="9"/>
        <v>4</v>
      </c>
      <c r="U54" s="2" t="str">
        <f>INDEX('Criterios de evaluacion IPER'!$H$18:$K$21,MATCH(R54,'Criterios de evaluacion IPER'!$O$7:$O$10,0),MATCH(S54,'Criterios de evaluacion IPER'!$P$7:$P$10,0))</f>
        <v>ACEPTABLE</v>
      </c>
    </row>
    <row r="55" spans="1:21" customFormat="1" ht="36.75" customHeight="1">
      <c r="A55" s="110" t="s">
        <v>159</v>
      </c>
      <c r="B55" s="2"/>
      <c r="C55" s="3"/>
      <c r="D55" s="6"/>
      <c r="E55" s="6"/>
      <c r="F55" s="112"/>
      <c r="G55" s="492" t="s">
        <v>146</v>
      </c>
      <c r="H55" s="508" t="s">
        <v>147</v>
      </c>
      <c r="I55" s="468" t="s">
        <v>52</v>
      </c>
      <c r="J55" s="499" t="s">
        <v>148</v>
      </c>
      <c r="K55" s="2">
        <v>2</v>
      </c>
      <c r="L55" s="2">
        <v>8</v>
      </c>
      <c r="M55" s="2">
        <f t="shared" si="8"/>
        <v>16</v>
      </c>
      <c r="N55" s="2" t="str">
        <f>INDEX('Criterios de evaluacion IPER'!$H$18:$K$21,MATCH(K55,'Criterios de evaluacion IPER'!$O$7:$O$10,0),MATCH(L55,'Criterios de evaluacion IPER'!$P$7:$P$10,0))</f>
        <v>MODERADO</v>
      </c>
      <c r="O55" s="15" t="s">
        <v>149</v>
      </c>
      <c r="P55" s="6"/>
      <c r="Q55" s="6"/>
      <c r="R55" s="2">
        <v>1</v>
      </c>
      <c r="S55" s="2">
        <v>8</v>
      </c>
      <c r="T55" s="2">
        <f t="shared" si="9"/>
        <v>8</v>
      </c>
      <c r="U55" s="2" t="str">
        <f>INDEX('Criterios de evaluacion IPER'!$H$18:$K$21,MATCH(R55,'Criterios de evaluacion IPER'!$O$7:$O$10,0),MATCH(S55,'Criterios de evaluacion IPER'!$P$7:$P$10,0))</f>
        <v>MODERADO</v>
      </c>
    </row>
    <row r="56" spans="1:21" customFormat="1" ht="36.75" customHeight="1">
      <c r="A56" s="110" t="s">
        <v>159</v>
      </c>
      <c r="B56" s="2"/>
      <c r="C56" s="3"/>
      <c r="D56" s="6"/>
      <c r="E56" s="6"/>
      <c r="F56" s="6"/>
      <c r="G56" s="311" t="s">
        <v>224</v>
      </c>
      <c r="H56" s="493" t="s">
        <v>56</v>
      </c>
      <c r="I56" s="462" t="s">
        <v>52</v>
      </c>
      <c r="J56" s="460" t="s">
        <v>53</v>
      </c>
      <c r="K56" s="2">
        <v>2</v>
      </c>
      <c r="L56" s="2">
        <v>8</v>
      </c>
      <c r="M56" s="2">
        <f t="shared" si="8"/>
        <v>16</v>
      </c>
      <c r="N56" s="2" t="str">
        <f>INDEX('Criterios de evaluacion IPER'!$H$18:$K$21,MATCH(K56,'Criterios de evaluacion IPER'!$O$7:$O$10,0),MATCH(L56,'Criterios de evaluacion IPER'!$P$7:$P$10,0))</f>
        <v>MODERADO</v>
      </c>
      <c r="O56" s="117" t="s">
        <v>225</v>
      </c>
      <c r="P56" s="6"/>
      <c r="Q56" s="6"/>
      <c r="R56" s="2">
        <v>1</v>
      </c>
      <c r="S56" s="2">
        <v>8</v>
      </c>
      <c r="T56" s="2">
        <f t="shared" ref="T56" si="10">R56*S56</f>
        <v>8</v>
      </c>
      <c r="U56" s="2" t="str">
        <f>INDEX('Criterios de evaluacion IPER'!$H$18:$K$21,MATCH(R56,'Criterios de evaluacion IPER'!$O$7:$O$10,0),MATCH(S56,'Criterios de evaluacion IPER'!$P$7:$P$10,0))</f>
        <v>MODERADO</v>
      </c>
    </row>
    <row r="57" spans="1:21" customFormat="1" ht="36.75" customHeight="1">
      <c r="A57" s="110" t="s">
        <v>159</v>
      </c>
      <c r="B57" s="2"/>
      <c r="C57" s="3"/>
      <c r="D57" s="6"/>
      <c r="E57" s="6"/>
      <c r="F57" s="112"/>
      <c r="G57" s="311" t="s">
        <v>226</v>
      </c>
      <c r="H57" s="493" t="s">
        <v>161</v>
      </c>
      <c r="I57" s="462" t="s">
        <v>52</v>
      </c>
      <c r="J57" s="460" t="s">
        <v>53</v>
      </c>
      <c r="K57" s="2">
        <v>2</v>
      </c>
      <c r="L57" s="2">
        <v>8</v>
      </c>
      <c r="M57" s="2">
        <f t="shared" si="8"/>
        <v>16</v>
      </c>
      <c r="N57" s="2" t="str">
        <f>INDEX('Criterios de evaluacion IPER'!$H$18:$K$21,MATCH(K57,'Criterios de evaluacion IPER'!$O$7:$O$10,0),MATCH(L57,'Criterios de evaluacion IPER'!$P$7:$P$10,0))</f>
        <v>MODERADO</v>
      </c>
      <c r="O57" s="117" t="s">
        <v>227</v>
      </c>
      <c r="P57" s="6"/>
      <c r="Q57" s="6"/>
      <c r="R57" s="2">
        <v>1</v>
      </c>
      <c r="S57" s="2">
        <v>8</v>
      </c>
      <c r="T57" s="2">
        <f>R57*S57</f>
        <v>8</v>
      </c>
      <c r="U57" s="2" t="str">
        <f>INDEX('Criterios de evaluacion IPER'!$H$18:$K$21,MATCH(R57,'Criterios de evaluacion IPER'!$O$7:$O$10,0),MATCH(S57,'Criterios de evaluacion IPER'!$P$7:$P$10,0))</f>
        <v>MODERADO</v>
      </c>
    </row>
    <row r="58" spans="1:21" customFormat="1" ht="36.75" hidden="1" customHeight="1">
      <c r="A58" s="110" t="s">
        <v>159</v>
      </c>
      <c r="B58" s="2"/>
      <c r="C58" s="3"/>
      <c r="D58" s="6"/>
      <c r="E58" s="6"/>
      <c r="F58" s="112"/>
      <c r="G58" s="311" t="s">
        <v>228</v>
      </c>
      <c r="H58" s="493" t="s">
        <v>161</v>
      </c>
      <c r="I58" s="468" t="s">
        <v>78</v>
      </c>
      <c r="J58" s="499" t="s">
        <v>229</v>
      </c>
      <c r="K58" s="2">
        <v>2</v>
      </c>
      <c r="L58" s="2">
        <v>8</v>
      </c>
      <c r="M58" s="2">
        <f t="shared" si="8"/>
        <v>16</v>
      </c>
      <c r="N58" s="2" t="str">
        <f>INDEX('Criterios de evaluacion IPER'!$H$18:$K$21,MATCH(K58,'Criterios de evaluacion IPER'!$O$7:$O$10,0),MATCH(L58,'Criterios de evaluacion IPER'!$P$7:$P$10,0))</f>
        <v>MODERADO</v>
      </c>
      <c r="O58" s="117" t="s">
        <v>230</v>
      </c>
      <c r="P58" s="6"/>
      <c r="Q58" s="6"/>
      <c r="R58" s="2">
        <v>1</v>
      </c>
      <c r="S58" s="2">
        <v>8</v>
      </c>
      <c r="T58" s="2">
        <f>R58*S58</f>
        <v>8</v>
      </c>
      <c r="U58" s="2" t="str">
        <f>INDEX('Criterios de evaluacion IPER'!$H$18:$K$21,MATCH(R58,'Criterios de evaluacion IPER'!$O$7:$O$10,0),MATCH(S58,'Criterios de evaluacion IPER'!$P$7:$P$10,0))</f>
        <v>MODERADO</v>
      </c>
    </row>
    <row r="59" spans="1:21" customFormat="1" ht="36.75" customHeight="1">
      <c r="A59" s="110" t="s">
        <v>159</v>
      </c>
      <c r="B59" s="2"/>
      <c r="C59" s="3"/>
      <c r="D59" s="6"/>
      <c r="E59" s="6"/>
      <c r="F59" s="112"/>
      <c r="G59" s="456" t="s">
        <v>231</v>
      </c>
      <c r="H59" s="493" t="s">
        <v>161</v>
      </c>
      <c r="I59" s="462" t="s">
        <v>52</v>
      </c>
      <c r="J59" s="460" t="s">
        <v>53</v>
      </c>
      <c r="K59" s="2">
        <v>2</v>
      </c>
      <c r="L59" s="2">
        <v>8</v>
      </c>
      <c r="M59" s="2">
        <f t="shared" si="6"/>
        <v>16</v>
      </c>
      <c r="N59" s="2" t="str">
        <f>INDEX('Criterios de evaluacion IPER'!$H$18:$K$21,MATCH(K59,'Criterios de evaluacion IPER'!$O$7:$O$10,0),MATCH(L59,'Criterios de evaluacion IPER'!$P$7:$P$10,0))</f>
        <v>MODERADO</v>
      </c>
      <c r="O59" s="117" t="s">
        <v>232</v>
      </c>
      <c r="P59" s="6"/>
      <c r="Q59" s="6"/>
      <c r="R59" s="2">
        <v>1</v>
      </c>
      <c r="S59" s="2">
        <v>8</v>
      </c>
      <c r="T59" s="2">
        <f t="shared" ref="T59" si="11">R59*S59</f>
        <v>8</v>
      </c>
      <c r="U59" s="2" t="str">
        <f>INDEX('Criterios de evaluacion IPER'!$H$18:$K$21,MATCH(R59,'Criterios de evaluacion IPER'!$O$7:$O$10,0),MATCH(S59,'Criterios de evaluacion IPER'!$P$7:$P$10,0))</f>
        <v>MODERADO</v>
      </c>
    </row>
    <row r="60" spans="1:21" customFormat="1" ht="36.75" hidden="1" customHeight="1">
      <c r="A60" s="110" t="s">
        <v>159</v>
      </c>
      <c r="B60" s="2"/>
      <c r="C60" s="3"/>
      <c r="D60" s="6"/>
      <c r="E60" s="6"/>
      <c r="F60" s="112"/>
      <c r="G60" s="456" t="s">
        <v>109</v>
      </c>
      <c r="H60" s="493" t="s">
        <v>110</v>
      </c>
      <c r="I60" s="468" t="s">
        <v>78</v>
      </c>
      <c r="J60" s="499" t="s">
        <v>233</v>
      </c>
      <c r="K60" s="2">
        <v>2</v>
      </c>
      <c r="L60" s="2">
        <v>4</v>
      </c>
      <c r="M60" s="2">
        <f>K60*L60</f>
        <v>8</v>
      </c>
      <c r="N60" s="2" t="str">
        <f>INDEX('Criterios de evaluacion IPER'!$H$18:$K$21,MATCH(K60,'Criterios de evaluacion IPER'!$O$7:$O$10,0),MATCH(L60,'Criterios de evaluacion IPER'!$P$7:$P$10,0))</f>
        <v>MODERADO</v>
      </c>
      <c r="O60" s="117" t="s">
        <v>234</v>
      </c>
      <c r="P60" s="6"/>
      <c r="Q60" s="6"/>
      <c r="R60" s="2">
        <v>1</v>
      </c>
      <c r="S60" s="2">
        <v>4</v>
      </c>
      <c r="T60" s="2">
        <f t="shared" ref="T60" si="12">R60*S60</f>
        <v>4</v>
      </c>
      <c r="U60" s="2" t="str">
        <f>INDEX('Criterios de evaluacion IPER'!$H$18:$K$21,MATCH(R60,'Criterios de evaluacion IPER'!$O$7:$O$10,0),MATCH(S60,'Criterios de evaluacion IPER'!$P$7:$P$10,0))</f>
        <v>ACEPTABLE</v>
      </c>
    </row>
    <row r="61" spans="1:21" customFormat="1" ht="42.75" customHeight="1">
      <c r="A61" s="110" t="s">
        <v>159</v>
      </c>
      <c r="B61" s="2"/>
      <c r="C61" s="3"/>
      <c r="D61" s="6"/>
      <c r="E61" s="6"/>
      <c r="F61" s="112"/>
      <c r="G61" s="456" t="s">
        <v>101</v>
      </c>
      <c r="H61" s="492" t="s">
        <v>102</v>
      </c>
      <c r="I61" s="462" t="s">
        <v>52</v>
      </c>
      <c r="J61" s="499" t="s">
        <v>235</v>
      </c>
      <c r="K61" s="2">
        <v>2</v>
      </c>
      <c r="L61" s="2">
        <v>8</v>
      </c>
      <c r="M61" s="2">
        <f>K61*L61</f>
        <v>16</v>
      </c>
      <c r="N61" s="2" t="str">
        <f>INDEX('Criterios de evaluacion IPER'!$H$18:$K$21,MATCH(K61,'Criterios de evaluacion IPER'!$O$7:$O$10,0),MATCH(L61,'Criterios de evaluacion IPER'!$P$7:$P$10,0))</f>
        <v>MODERADO</v>
      </c>
      <c r="O61" s="117" t="s">
        <v>236</v>
      </c>
      <c r="P61" s="6"/>
      <c r="Q61" s="6"/>
      <c r="R61" s="2">
        <v>1</v>
      </c>
      <c r="S61" s="2">
        <v>8</v>
      </c>
      <c r="T61" s="2">
        <f>R61*S61</f>
        <v>8</v>
      </c>
      <c r="U61" s="2" t="str">
        <f>INDEX('Criterios de evaluacion IPER'!$H$18:$K$21,MATCH(R61,'Criterios de evaluacion IPER'!$O$7:$O$10,0),MATCH(S61,'Criterios de evaluacion IPER'!$P$7:$P$10,0))</f>
        <v>MODERADO</v>
      </c>
    </row>
    <row r="62" spans="1:21" customFormat="1" ht="42.75" customHeight="1">
      <c r="A62" s="110" t="s">
        <v>159</v>
      </c>
      <c r="B62" s="2"/>
      <c r="C62" s="3"/>
      <c r="D62" s="6"/>
      <c r="E62" s="6"/>
      <c r="F62" s="112"/>
      <c r="G62" s="456" t="s">
        <v>237</v>
      </c>
      <c r="H62" s="492" t="s">
        <v>238</v>
      </c>
      <c r="I62" s="462" t="s">
        <v>52</v>
      </c>
      <c r="J62" s="499" t="s">
        <v>239</v>
      </c>
      <c r="K62" s="2">
        <v>2</v>
      </c>
      <c r="L62" s="2">
        <v>8</v>
      </c>
      <c r="M62" s="2">
        <f>K62*L62</f>
        <v>16</v>
      </c>
      <c r="N62" s="2" t="str">
        <f>INDEX('Criterios de evaluacion IPER'!$H$18:$K$21,MATCH(K62,'Criterios de evaluacion IPER'!$O$7:$O$10,0),MATCH(L62,'Criterios de evaluacion IPER'!$P$7:$P$10,0))</f>
        <v>MODERADO</v>
      </c>
      <c r="O62" s="117" t="s">
        <v>236</v>
      </c>
      <c r="P62" s="6"/>
      <c r="Q62" s="6"/>
      <c r="R62" s="2">
        <v>1</v>
      </c>
      <c r="S62" s="2">
        <v>8</v>
      </c>
      <c r="T62" s="2">
        <f>R62*S62</f>
        <v>8</v>
      </c>
      <c r="U62" s="2" t="str">
        <f>INDEX('Criterios de evaluacion IPER'!$H$18:$K$21,MATCH(R62,'Criterios de evaluacion IPER'!$O$7:$O$10,0),MATCH(S62,'Criterios de evaluacion IPER'!$P$7:$P$10,0))</f>
        <v>MODERADO</v>
      </c>
    </row>
    <row r="63" spans="1:21" customFormat="1" ht="65.25" customHeight="1">
      <c r="A63" s="110" t="s">
        <v>159</v>
      </c>
      <c r="B63" s="2"/>
      <c r="C63" s="3"/>
      <c r="D63" s="6"/>
      <c r="E63" s="6"/>
      <c r="F63" s="112"/>
      <c r="G63" s="456" t="s">
        <v>105</v>
      </c>
      <c r="H63" s="492" t="s">
        <v>106</v>
      </c>
      <c r="I63" s="462" t="s">
        <v>52</v>
      </c>
      <c r="J63" s="499" t="s">
        <v>103</v>
      </c>
      <c r="K63" s="2">
        <v>2</v>
      </c>
      <c r="L63" s="2">
        <v>4</v>
      </c>
      <c r="M63" s="2">
        <f t="shared" ref="M63" si="13">K63*L63</f>
        <v>8</v>
      </c>
      <c r="N63" s="2" t="str">
        <f>INDEX('Criterios de evaluacion IPER'!$H$18:$K$21,MATCH(K63,'Criterios de evaluacion IPER'!$O$7:$O$10,0),MATCH(L63,'Criterios de evaluacion IPER'!$P$7:$P$10,0))</f>
        <v>MODERADO</v>
      </c>
      <c r="O63" s="117" t="s">
        <v>240</v>
      </c>
      <c r="P63" s="6"/>
      <c r="Q63" s="6"/>
      <c r="R63" s="2">
        <v>1</v>
      </c>
      <c r="S63" s="2">
        <v>4</v>
      </c>
      <c r="T63" s="2">
        <f t="shared" ref="T63" si="14">R63*S63</f>
        <v>4</v>
      </c>
      <c r="U63" s="2" t="str">
        <f>INDEX('Criterios de evaluacion IPER'!$H$18:$K$21,MATCH(R63,'Criterios de evaluacion IPER'!$O$7:$O$10,0),MATCH(S63,'Criterios de evaluacion IPER'!$P$7:$P$10,0))</f>
        <v>ACEPTABLE</v>
      </c>
    </row>
    <row r="64" spans="1:21" customFormat="1" ht="36.75" customHeight="1">
      <c r="A64" s="110" t="s">
        <v>159</v>
      </c>
      <c r="B64" s="2"/>
      <c r="C64" s="3"/>
      <c r="D64" s="6"/>
      <c r="E64" s="6"/>
      <c r="F64" s="112"/>
      <c r="G64" s="311" t="s">
        <v>241</v>
      </c>
      <c r="H64" s="493" t="s">
        <v>161</v>
      </c>
      <c r="I64" s="462" t="s">
        <v>52</v>
      </c>
      <c r="J64" s="460" t="s">
        <v>53</v>
      </c>
      <c r="K64" s="2">
        <v>4</v>
      </c>
      <c r="L64" s="2">
        <v>8</v>
      </c>
      <c r="M64" s="2">
        <f t="shared" si="6"/>
        <v>32</v>
      </c>
      <c r="N64" s="2" t="str">
        <f>INDEX('Criterios de evaluacion IPER'!$H$18:$K$21,MATCH(K64,'Criterios de evaluacion IPER'!$O$7:$O$10,0),MATCH(L64,'Criterios de evaluacion IPER'!$P$7:$P$10,0))</f>
        <v>INACEPTABLE</v>
      </c>
      <c r="O64" s="117" t="s">
        <v>242</v>
      </c>
      <c r="P64" s="6"/>
      <c r="Q64" s="6"/>
      <c r="R64" s="2">
        <v>2</v>
      </c>
      <c r="S64" s="2">
        <v>8</v>
      </c>
      <c r="T64" s="2">
        <f t="shared" ref="T64:T66" si="15">R64*S64</f>
        <v>16</v>
      </c>
      <c r="U64" s="2" t="str">
        <f>INDEX('Criterios de evaluacion IPER'!$H$18:$K$21,MATCH(R64,'Criterios de evaluacion IPER'!$O$7:$O$10,0),MATCH(S64,'Criterios de evaluacion IPER'!$P$7:$P$10,0))</f>
        <v>MODERADO</v>
      </c>
    </row>
    <row r="65" spans="1:21" customFormat="1" ht="36.75" customHeight="1">
      <c r="A65" s="110" t="s">
        <v>159</v>
      </c>
      <c r="B65" s="2"/>
      <c r="C65" s="3"/>
      <c r="D65" s="6"/>
      <c r="E65" s="6"/>
      <c r="F65" s="112"/>
      <c r="G65" s="311" t="s">
        <v>243</v>
      </c>
      <c r="H65" s="493" t="s">
        <v>205</v>
      </c>
      <c r="I65" s="462" t="s">
        <v>52</v>
      </c>
      <c r="J65" s="460" t="s">
        <v>53</v>
      </c>
      <c r="K65" s="2">
        <v>4</v>
      </c>
      <c r="L65" s="2">
        <v>8</v>
      </c>
      <c r="M65" s="2">
        <f>K65*L65</f>
        <v>32</v>
      </c>
      <c r="N65" s="2" t="str">
        <f>INDEX('Criterios de evaluacion IPER'!$H$18:$K$21,MATCH(K65,'Criterios de evaluacion IPER'!$O$7:$O$10,0),MATCH(L65,'Criterios de evaluacion IPER'!$P$7:$P$10,0))</f>
        <v>INACEPTABLE</v>
      </c>
      <c r="O65" s="117" t="s">
        <v>244</v>
      </c>
      <c r="P65" s="6"/>
      <c r="Q65" s="6"/>
      <c r="R65" s="2">
        <v>2</v>
      </c>
      <c r="S65" s="2">
        <v>8</v>
      </c>
      <c r="T65" s="2">
        <f t="shared" ref="T65" si="16">R65*S65</f>
        <v>16</v>
      </c>
      <c r="U65" s="2" t="str">
        <f>INDEX('Criterios de evaluacion IPER'!$H$18:$K$21,MATCH(R65,'Criterios de evaluacion IPER'!$O$7:$O$10,0),MATCH(S65,'Criterios de evaluacion IPER'!$P$7:$P$10,0))</f>
        <v>MODERADO</v>
      </c>
    </row>
    <row r="66" spans="1:21" customFormat="1" ht="36.75" customHeight="1">
      <c r="A66" s="110" t="s">
        <v>159</v>
      </c>
      <c r="B66" s="2"/>
      <c r="C66" s="3"/>
      <c r="D66" s="6"/>
      <c r="E66" s="6"/>
      <c r="F66" s="112"/>
      <c r="G66" s="311" t="s">
        <v>245</v>
      </c>
      <c r="H66" s="493" t="s">
        <v>161</v>
      </c>
      <c r="I66" s="462" t="s">
        <v>52</v>
      </c>
      <c r="J66" s="460" t="s">
        <v>53</v>
      </c>
      <c r="K66" s="2">
        <v>4</v>
      </c>
      <c r="L66" s="2">
        <v>8</v>
      </c>
      <c r="M66" s="2">
        <f t="shared" si="6"/>
        <v>32</v>
      </c>
      <c r="N66" s="2" t="str">
        <f>INDEX('Criterios de evaluacion IPER'!$H$18:$K$21,MATCH(K66,'Criterios de evaluacion IPER'!$O$7:$O$10,0),MATCH(L66,'Criterios de evaluacion IPER'!$P$7:$P$10,0))</f>
        <v>INACEPTABLE</v>
      </c>
      <c r="O66" s="117" t="s">
        <v>246</v>
      </c>
      <c r="P66" s="6"/>
      <c r="Q66" s="6"/>
      <c r="R66" s="2">
        <v>2</v>
      </c>
      <c r="S66" s="2">
        <v>8</v>
      </c>
      <c r="T66" s="2">
        <f t="shared" si="15"/>
        <v>16</v>
      </c>
      <c r="U66" s="2" t="str">
        <f>INDEX('Criterios de evaluacion IPER'!$H$18:$K$21,MATCH(R66,'Criterios de evaluacion IPER'!$O$7:$O$10,0),MATCH(S66,'Criterios de evaluacion IPER'!$P$7:$P$10,0))</f>
        <v>MODERADO</v>
      </c>
    </row>
    <row r="67" spans="1:21" customFormat="1" ht="36.75" customHeight="1">
      <c r="A67" s="110" t="s">
        <v>159</v>
      </c>
      <c r="B67" s="2"/>
      <c r="C67" s="3"/>
      <c r="D67" s="6"/>
      <c r="E67" s="6"/>
      <c r="F67" s="112"/>
      <c r="G67" s="456" t="s">
        <v>247</v>
      </c>
      <c r="H67" s="493" t="s">
        <v>205</v>
      </c>
      <c r="I67" s="462" t="s">
        <v>52</v>
      </c>
      <c r="J67" s="460" t="s">
        <v>53</v>
      </c>
      <c r="K67" s="2">
        <v>4</v>
      </c>
      <c r="L67" s="2">
        <v>8</v>
      </c>
      <c r="M67" s="2">
        <f>K67*L67</f>
        <v>32</v>
      </c>
      <c r="N67" s="2" t="str">
        <f>INDEX('Criterios de evaluacion IPER'!$H$18:$K$21,MATCH(K67,'Criterios de evaluacion IPER'!$O$7:$O$10,0),MATCH(L67,'Criterios de evaluacion IPER'!$P$7:$P$10,0))</f>
        <v>INACEPTABLE</v>
      </c>
      <c r="O67" s="117" t="s">
        <v>170</v>
      </c>
      <c r="P67" s="6"/>
      <c r="Q67" s="6"/>
      <c r="R67" s="2">
        <v>2</v>
      </c>
      <c r="S67" s="2">
        <v>8</v>
      </c>
      <c r="T67" s="2">
        <f>R67*S67</f>
        <v>16</v>
      </c>
      <c r="U67" s="2" t="str">
        <f>INDEX('Criterios de evaluacion IPER'!$H$18:$K$21,MATCH(R67,'Criterios de evaluacion IPER'!$O$7:$O$10,0),MATCH(S67,'Criterios de evaluacion IPER'!$P$7:$P$10,0))</f>
        <v>MODERADO</v>
      </c>
    </row>
    <row r="68" spans="1:21" customFormat="1" ht="36.75" customHeight="1">
      <c r="A68" s="110" t="s">
        <v>159</v>
      </c>
      <c r="B68" s="2"/>
      <c r="C68" s="3"/>
      <c r="D68" s="6"/>
      <c r="E68" s="6"/>
      <c r="F68" s="112"/>
      <c r="G68" s="456" t="s">
        <v>248</v>
      </c>
      <c r="H68" s="514" t="s">
        <v>184</v>
      </c>
      <c r="I68" s="462" t="s">
        <v>52</v>
      </c>
      <c r="J68" s="460" t="s">
        <v>53</v>
      </c>
      <c r="K68" s="2">
        <v>4</v>
      </c>
      <c r="L68" s="2">
        <v>8</v>
      </c>
      <c r="M68" s="2">
        <f>K68*L68</f>
        <v>32</v>
      </c>
      <c r="N68" s="2" t="str">
        <f>INDEX('Criterios de evaluacion IPER'!$H$18:$K$21,MATCH(K68,'Criterios de evaluacion IPER'!$O$7:$O$10,0),MATCH(L68,'Criterios de evaluacion IPER'!$P$7:$P$10,0))</f>
        <v>INACEPTABLE</v>
      </c>
      <c r="O68" s="117" t="s">
        <v>178</v>
      </c>
      <c r="P68" s="6"/>
      <c r="Q68" s="6"/>
      <c r="R68" s="2">
        <v>2</v>
      </c>
      <c r="S68" s="2">
        <v>8</v>
      </c>
      <c r="T68" s="2">
        <f>R68*S68</f>
        <v>16</v>
      </c>
      <c r="U68" s="2" t="str">
        <f>INDEX('Criterios de evaluacion IPER'!$H$18:$K$21,MATCH(R68,'Criterios de evaluacion IPER'!$O$7:$O$10,0),MATCH(S68,'Criterios de evaluacion IPER'!$P$7:$P$10,0))</f>
        <v>MODERADO</v>
      </c>
    </row>
    <row r="69" spans="1:21" customFormat="1" ht="78" customHeight="1">
      <c r="A69" s="110" t="s">
        <v>159</v>
      </c>
      <c r="B69" s="2"/>
      <c r="C69" s="3"/>
      <c r="D69" s="6"/>
      <c r="E69" s="6"/>
      <c r="F69" s="112"/>
      <c r="G69" s="311" t="s">
        <v>249</v>
      </c>
      <c r="H69" s="507" t="s">
        <v>154</v>
      </c>
      <c r="I69" s="468" t="s">
        <v>52</v>
      </c>
      <c r="J69" s="460" t="s">
        <v>155</v>
      </c>
      <c r="K69" s="2">
        <v>2</v>
      </c>
      <c r="L69" s="2">
        <v>8</v>
      </c>
      <c r="M69" s="2">
        <f>K69*L69</f>
        <v>16</v>
      </c>
      <c r="N69" s="2" t="str">
        <f>INDEX('Criterios de evaluacion IPER'!$H$18:$K$21,MATCH(K69,'Criterios de evaluacion IPER'!$O$7:$O$10,0),MATCH(L69,'Criterios de evaluacion IPER'!$P$7:$P$10,0))</f>
        <v>MODERADO</v>
      </c>
      <c r="O69" s="117" t="s">
        <v>250</v>
      </c>
      <c r="P69" s="6"/>
      <c r="Q69" s="6"/>
      <c r="R69" s="2">
        <v>1</v>
      </c>
      <c r="S69" s="2">
        <v>8</v>
      </c>
      <c r="T69" s="2">
        <f>R69*S69</f>
        <v>8</v>
      </c>
      <c r="U69" s="2" t="str">
        <f>INDEX('Criterios de evaluacion IPER'!$H$18:$K$21,MATCH(R69,'Criterios de evaluacion IPER'!$O$7:$O$10,0),MATCH(S69,'Criterios de evaluacion IPER'!$P$7:$P$10,0))</f>
        <v>MODERADO</v>
      </c>
    </row>
    <row r="70" spans="1:21" customFormat="1" ht="36.75" customHeight="1">
      <c r="A70" s="110" t="s">
        <v>159</v>
      </c>
      <c r="B70" s="2"/>
      <c r="C70" s="3"/>
      <c r="D70" s="6"/>
      <c r="E70" s="6"/>
      <c r="F70" s="112"/>
      <c r="G70" s="311" t="s">
        <v>157</v>
      </c>
      <c r="H70" s="311" t="s">
        <v>154</v>
      </c>
      <c r="I70" s="468" t="s">
        <v>52</v>
      </c>
      <c r="J70" s="460" t="s">
        <v>155</v>
      </c>
      <c r="K70" s="2">
        <v>2</v>
      </c>
      <c r="L70" s="2">
        <v>8</v>
      </c>
      <c r="M70" s="2">
        <f t="shared" si="6"/>
        <v>16</v>
      </c>
      <c r="N70" s="2" t="str">
        <f>INDEX('Criterios de evaluacion IPER'!$H$18:$K$21,MATCH(K70,'Criterios de evaluacion IPER'!$O$7:$O$10,0),MATCH(L70,'Criterios de evaluacion IPER'!$P$7:$P$10,0))</f>
        <v>MODERADO</v>
      </c>
      <c r="O70" s="117" t="s">
        <v>250</v>
      </c>
      <c r="P70" s="6"/>
      <c r="Q70" s="6"/>
      <c r="R70" s="2">
        <v>1</v>
      </c>
      <c r="S70" s="2">
        <v>8</v>
      </c>
      <c r="T70" s="2">
        <f t="shared" ref="T70" si="17">R70*S70</f>
        <v>8</v>
      </c>
      <c r="U70" s="2" t="str">
        <f>INDEX('Criterios de evaluacion IPER'!$H$18:$K$21,MATCH(R70,'Criterios de evaluacion IPER'!$O$7:$O$10,0),MATCH(S70,'Criterios de evaluacion IPER'!$P$7:$P$10,0))</f>
        <v>MODERADO</v>
      </c>
    </row>
    <row r="71" spans="1:21" customFormat="1">
      <c r="A71" s="6"/>
      <c r="B71" s="2"/>
      <c r="C71" s="3"/>
      <c r="D71" s="6"/>
      <c r="E71" s="6"/>
      <c r="F71" s="6"/>
      <c r="G71" s="6"/>
      <c r="H71" s="6"/>
      <c r="I71" s="468"/>
      <c r="J71" s="6"/>
      <c r="K71" s="2"/>
      <c r="L71" s="2"/>
      <c r="M71" s="2"/>
      <c r="N71" s="2"/>
      <c r="O71" s="6"/>
      <c r="P71" s="6"/>
      <c r="Q71" s="6"/>
      <c r="R71" s="2"/>
      <c r="S71" s="2"/>
      <c r="T71" s="2"/>
      <c r="U71" s="2"/>
    </row>
    <row r="72" spans="1:21" customFormat="1">
      <c r="A72" s="6"/>
      <c r="B72" s="2"/>
      <c r="C72" s="3"/>
      <c r="D72" s="6"/>
      <c r="E72" s="6"/>
      <c r="F72" s="6"/>
      <c r="G72" s="6"/>
      <c r="H72" s="6"/>
      <c r="I72" s="468"/>
      <c r="J72" s="6"/>
      <c r="K72" s="2"/>
      <c r="L72" s="2"/>
      <c r="M72" s="2"/>
      <c r="N72" s="2"/>
      <c r="O72" s="6"/>
      <c r="P72" s="6"/>
      <c r="Q72" s="6"/>
      <c r="R72" s="2"/>
      <c r="S72" s="2"/>
      <c r="T72" s="2"/>
      <c r="U72" s="2"/>
    </row>
    <row r="73" spans="1:21" customFormat="1">
      <c r="A73" s="6"/>
      <c r="B73" s="2"/>
      <c r="C73" s="3"/>
      <c r="D73" s="6"/>
      <c r="E73" s="6"/>
      <c r="F73" s="6"/>
      <c r="G73" s="6"/>
      <c r="H73" s="6"/>
      <c r="I73" s="468"/>
      <c r="J73" s="6"/>
      <c r="K73" s="2"/>
      <c r="L73" s="2"/>
      <c r="M73" s="2"/>
      <c r="N73" s="2"/>
      <c r="O73" s="6"/>
      <c r="P73" s="6"/>
      <c r="Q73" s="6"/>
      <c r="R73" s="2"/>
      <c r="S73" s="2"/>
      <c r="T73" s="2"/>
      <c r="U73" s="2"/>
    </row>
    <row r="74" spans="1:21" customFormat="1">
      <c r="A74" s="6"/>
      <c r="B74" s="2"/>
      <c r="C74" s="3"/>
      <c r="D74" s="6"/>
      <c r="E74" s="6"/>
      <c r="F74" s="6"/>
      <c r="G74" s="6"/>
      <c r="H74" s="6"/>
      <c r="I74" s="468"/>
      <c r="J74" s="6"/>
      <c r="K74" s="2"/>
      <c r="L74" s="2"/>
      <c r="M74" s="2"/>
      <c r="N74" s="2"/>
      <c r="O74" s="6"/>
      <c r="P74" s="6"/>
      <c r="Q74" s="6"/>
      <c r="R74" s="2"/>
      <c r="S74" s="2"/>
      <c r="T74" s="2"/>
      <c r="U74" s="2"/>
    </row>
    <row r="75" spans="1:21" customFormat="1">
      <c r="A75" s="6"/>
      <c r="B75" s="2"/>
      <c r="C75" s="3"/>
      <c r="D75" s="6"/>
      <c r="E75" s="6"/>
      <c r="F75" s="6"/>
      <c r="G75" s="6"/>
      <c r="H75" s="6"/>
      <c r="I75" s="468"/>
      <c r="J75" s="6"/>
      <c r="K75" s="2"/>
      <c r="L75" s="2"/>
      <c r="M75" s="2"/>
      <c r="N75" s="2"/>
      <c r="O75" s="6"/>
      <c r="P75" s="6"/>
      <c r="Q75" s="6"/>
      <c r="R75" s="2"/>
      <c r="S75" s="2"/>
      <c r="T75" s="2"/>
      <c r="U75" s="2"/>
    </row>
    <row r="76" spans="1:21" customFormat="1">
      <c r="A76" s="6"/>
      <c r="B76" s="2"/>
      <c r="C76" s="3"/>
      <c r="D76" s="6"/>
      <c r="E76" s="6"/>
      <c r="F76" s="6"/>
      <c r="G76" s="6"/>
      <c r="H76" s="6"/>
      <c r="I76" s="468"/>
      <c r="J76" s="6"/>
      <c r="K76" s="2"/>
      <c r="L76" s="2"/>
      <c r="M76" s="2"/>
      <c r="N76" s="2"/>
      <c r="O76" s="6"/>
      <c r="P76" s="6"/>
      <c r="Q76" s="6"/>
      <c r="R76" s="2"/>
      <c r="S76" s="2"/>
      <c r="T76" s="2"/>
      <c r="U76" s="2"/>
    </row>
    <row r="77" spans="1:21" customFormat="1">
      <c r="A77" s="530"/>
      <c r="B77" s="531"/>
      <c r="C77" s="532"/>
      <c r="D77" s="530"/>
      <c r="E77" s="530"/>
      <c r="F77" s="530"/>
      <c r="G77" s="530"/>
      <c r="H77" s="530"/>
      <c r="I77" s="533"/>
      <c r="J77" s="530"/>
      <c r="K77" s="531"/>
      <c r="L77" s="531"/>
      <c r="M77" s="531"/>
      <c r="N77" s="531"/>
      <c r="O77" s="530"/>
      <c r="P77" s="530"/>
      <c r="Q77" s="530"/>
      <c r="R77" s="531"/>
      <c r="S77" s="531"/>
      <c r="T77" s="531"/>
      <c r="U77" s="531"/>
    </row>
    <row r="78" spans="1:21" customFormat="1">
      <c r="A78" s="6"/>
      <c r="B78" s="2"/>
      <c r="C78" s="3"/>
      <c r="D78" s="6"/>
      <c r="E78" s="6"/>
      <c r="F78" s="6"/>
      <c r="G78" s="6"/>
      <c r="H78" s="6"/>
      <c r="I78" s="468"/>
      <c r="J78" s="6"/>
      <c r="K78" s="2"/>
      <c r="L78" s="2"/>
      <c r="M78" s="2"/>
      <c r="N78" s="2"/>
      <c r="O78" s="6"/>
      <c r="P78" s="6"/>
      <c r="Q78" s="6"/>
      <c r="R78" s="2"/>
      <c r="S78" s="2"/>
      <c r="T78" s="2"/>
      <c r="U78" s="2"/>
    </row>
    <row r="79" spans="1:21" customFormat="1">
      <c r="A79" s="6"/>
      <c r="B79" s="2"/>
      <c r="C79" s="3"/>
      <c r="D79" s="6"/>
      <c r="E79" s="6"/>
      <c r="F79" s="6"/>
      <c r="G79" s="6"/>
      <c r="H79" s="6"/>
      <c r="I79" s="468"/>
      <c r="J79" s="6"/>
      <c r="K79" s="2"/>
      <c r="L79" s="2"/>
      <c r="M79" s="2"/>
      <c r="N79" s="2"/>
      <c r="O79" s="6"/>
      <c r="P79" s="6"/>
      <c r="Q79" s="6"/>
      <c r="R79" s="2"/>
      <c r="S79" s="2"/>
      <c r="T79" s="2"/>
      <c r="U79" s="2"/>
    </row>
    <row r="80" spans="1:21" customFormat="1">
      <c r="A80" s="6"/>
      <c r="B80" s="2"/>
      <c r="C80" s="3"/>
      <c r="D80" s="6"/>
      <c r="E80" s="6"/>
      <c r="F80" s="6"/>
      <c r="G80" s="6"/>
      <c r="H80" s="6"/>
      <c r="I80" s="468"/>
      <c r="J80" s="6"/>
      <c r="K80" s="2"/>
      <c r="L80" s="2"/>
      <c r="M80" s="2"/>
      <c r="N80" s="2"/>
      <c r="O80" s="6"/>
      <c r="P80" s="6"/>
      <c r="Q80" s="6"/>
      <c r="R80" s="2"/>
      <c r="S80" s="2"/>
      <c r="T80" s="2"/>
      <c r="U80" s="2"/>
    </row>
    <row r="81" spans="1:21" customFormat="1">
      <c r="A81" s="6"/>
      <c r="B81" s="2"/>
      <c r="C81" s="3"/>
      <c r="D81" s="6"/>
      <c r="E81" s="6"/>
      <c r="F81" s="6"/>
      <c r="G81" s="6"/>
      <c r="H81" s="6"/>
      <c r="I81" s="468"/>
      <c r="J81" s="6"/>
      <c r="K81" s="2"/>
      <c r="L81" s="2"/>
      <c r="M81" s="2"/>
      <c r="N81" s="2"/>
      <c r="O81" s="6"/>
      <c r="P81" s="6"/>
      <c r="Q81" s="6"/>
      <c r="R81" s="2"/>
      <c r="S81" s="2"/>
      <c r="T81" s="2"/>
      <c r="U81" s="2"/>
    </row>
    <row r="82" spans="1:21" customFormat="1">
      <c r="A82" s="6"/>
      <c r="B82" s="2"/>
      <c r="C82" s="3"/>
      <c r="D82" s="6"/>
      <c r="E82" s="6"/>
      <c r="F82" s="6"/>
      <c r="G82" s="6"/>
      <c r="H82" s="6"/>
      <c r="I82" s="468"/>
      <c r="J82" s="6"/>
      <c r="K82" s="2"/>
      <c r="L82" s="2"/>
      <c r="M82" s="2"/>
      <c r="N82" s="2"/>
      <c r="O82" s="6"/>
      <c r="P82" s="6"/>
      <c r="Q82" s="6"/>
      <c r="R82" s="2"/>
      <c r="S82" s="2"/>
      <c r="T82" s="2"/>
      <c r="U82" s="2"/>
    </row>
    <row r="83" spans="1:21" customFormat="1">
      <c r="A83" s="7"/>
      <c r="B83" s="2"/>
      <c r="C83" s="3"/>
      <c r="D83" s="6"/>
      <c r="E83" s="6"/>
      <c r="F83" s="6"/>
      <c r="G83" s="6"/>
      <c r="H83" s="6"/>
      <c r="I83" s="468"/>
      <c r="J83" s="6"/>
      <c r="K83" s="39"/>
      <c r="L83" s="39"/>
      <c r="M83" s="39"/>
      <c r="N83" s="39"/>
      <c r="O83" s="6"/>
      <c r="P83" s="6"/>
      <c r="Q83" s="6"/>
      <c r="R83" s="39"/>
      <c r="S83" s="39"/>
      <c r="T83" s="39"/>
      <c r="U83" s="39"/>
    </row>
    <row r="84" spans="1:21" customFormat="1">
      <c r="A84" s="7"/>
      <c r="B84" s="2"/>
      <c r="C84" s="3"/>
      <c r="D84" s="6"/>
      <c r="E84" s="6"/>
      <c r="F84" s="6"/>
      <c r="G84" s="6"/>
      <c r="H84" s="6"/>
      <c r="I84" s="468"/>
      <c r="J84" s="6"/>
      <c r="K84" s="39"/>
      <c r="L84" s="39"/>
      <c r="M84" s="39"/>
      <c r="N84" s="39"/>
      <c r="O84" s="6"/>
      <c r="P84" s="6"/>
      <c r="Q84" s="6"/>
      <c r="R84" s="39"/>
      <c r="S84" s="39"/>
      <c r="T84" s="39"/>
      <c r="U84" s="39"/>
    </row>
    <row r="85" spans="1:21" customFormat="1">
      <c r="A85" s="7"/>
      <c r="B85" s="2"/>
      <c r="C85" s="3"/>
      <c r="D85" s="6"/>
      <c r="E85" s="6"/>
      <c r="F85" s="6"/>
      <c r="G85" s="6"/>
      <c r="H85" s="6"/>
      <c r="I85" s="468"/>
      <c r="J85" s="6"/>
      <c r="K85" s="39"/>
      <c r="L85" s="39"/>
      <c r="M85" s="39"/>
      <c r="N85" s="39"/>
      <c r="O85" s="6"/>
      <c r="P85" s="6"/>
      <c r="Q85" s="6"/>
      <c r="R85" s="39"/>
      <c r="S85" s="39"/>
      <c r="T85" s="39"/>
      <c r="U85" s="39"/>
    </row>
    <row r="86" spans="1:21" customFormat="1">
      <c r="A86" s="7"/>
      <c r="B86" s="2"/>
      <c r="C86" s="3"/>
      <c r="D86" s="6"/>
      <c r="E86" s="6"/>
      <c r="F86" s="6"/>
      <c r="G86" s="6"/>
      <c r="H86" s="6"/>
      <c r="I86" s="468"/>
      <c r="J86" s="6"/>
      <c r="K86" s="39"/>
      <c r="L86" s="39"/>
      <c r="M86" s="39"/>
      <c r="N86" s="39"/>
      <c r="O86" s="6"/>
      <c r="P86" s="6"/>
      <c r="Q86" s="6"/>
      <c r="R86" s="39"/>
      <c r="S86" s="39"/>
      <c r="T86" s="39"/>
      <c r="U86" s="39"/>
    </row>
    <row r="87" spans="1:21" customFormat="1">
      <c r="A87" s="7"/>
      <c r="B87" s="2"/>
      <c r="C87" s="3"/>
      <c r="D87" s="6"/>
      <c r="E87" s="6"/>
      <c r="F87" s="6"/>
      <c r="G87" s="6"/>
      <c r="H87" s="6"/>
      <c r="I87" s="468"/>
      <c r="J87" s="6"/>
      <c r="K87" s="39"/>
      <c r="L87" s="39"/>
      <c r="M87" s="39"/>
      <c r="N87" s="39"/>
      <c r="O87" s="6"/>
      <c r="P87" s="6"/>
      <c r="Q87" s="6"/>
      <c r="R87" s="39"/>
      <c r="S87" s="39"/>
      <c r="T87" s="39"/>
      <c r="U87" s="39"/>
    </row>
    <row r="88" spans="1:21" customFormat="1">
      <c r="A88" s="7"/>
      <c r="B88" s="2"/>
      <c r="C88" s="3"/>
      <c r="D88" s="6"/>
      <c r="E88" s="6"/>
      <c r="F88" s="6"/>
      <c r="G88" s="6"/>
      <c r="H88" s="6"/>
      <c r="I88" s="468"/>
      <c r="J88" s="6"/>
      <c r="K88" s="39"/>
      <c r="L88" s="39"/>
      <c r="M88" s="39"/>
      <c r="N88" s="39"/>
      <c r="O88" s="6"/>
      <c r="P88" s="6"/>
      <c r="Q88" s="6"/>
      <c r="R88" s="39"/>
      <c r="S88" s="39"/>
      <c r="T88" s="39"/>
      <c r="U88" s="39"/>
    </row>
    <row r="89" spans="1:21" customFormat="1">
      <c r="A89" s="7"/>
      <c r="B89" s="2"/>
      <c r="C89" s="3"/>
      <c r="D89" s="6"/>
      <c r="E89" s="6"/>
      <c r="F89" s="6"/>
      <c r="G89" s="6"/>
      <c r="H89" s="6"/>
      <c r="I89" s="468"/>
      <c r="J89" s="6"/>
      <c r="K89" s="39"/>
      <c r="L89" s="39"/>
      <c r="M89" s="39"/>
      <c r="N89" s="39"/>
      <c r="O89" s="6"/>
      <c r="P89" s="6"/>
      <c r="Q89" s="6"/>
      <c r="R89" s="39"/>
      <c r="S89" s="39"/>
      <c r="T89" s="39"/>
      <c r="U89" s="39"/>
    </row>
    <row r="90" spans="1:21" customFormat="1">
      <c r="A90" s="7"/>
      <c r="B90" s="2"/>
      <c r="C90" s="3"/>
      <c r="D90" s="6"/>
      <c r="E90" s="6"/>
      <c r="F90" s="6"/>
      <c r="G90" s="6"/>
      <c r="H90" s="6"/>
      <c r="I90" s="468"/>
      <c r="J90" s="6"/>
      <c r="K90" s="39"/>
      <c r="L90" s="39"/>
      <c r="M90" s="39"/>
      <c r="N90" s="39"/>
      <c r="O90" s="6"/>
      <c r="P90" s="6"/>
      <c r="Q90" s="6"/>
      <c r="R90" s="39"/>
      <c r="S90" s="39"/>
      <c r="T90" s="39"/>
      <c r="U90" s="39"/>
    </row>
    <row r="91" spans="1:21" customFormat="1">
      <c r="A91" s="7"/>
      <c r="B91" s="2"/>
      <c r="C91" s="3"/>
      <c r="D91" s="6"/>
      <c r="E91" s="6"/>
      <c r="F91" s="6"/>
      <c r="G91" s="6"/>
      <c r="H91" s="6"/>
      <c r="I91" s="468"/>
      <c r="J91" s="6"/>
      <c r="K91" s="39"/>
      <c r="L91" s="39"/>
      <c r="M91" s="39"/>
      <c r="N91" s="39"/>
      <c r="O91" s="6"/>
      <c r="P91" s="6"/>
      <c r="Q91" s="6"/>
      <c r="R91" s="39"/>
      <c r="S91" s="39"/>
      <c r="T91" s="39"/>
      <c r="U91" s="39"/>
    </row>
    <row r="92" spans="1:21" customFormat="1">
      <c r="A92" s="7"/>
      <c r="B92" s="2"/>
      <c r="C92" s="3"/>
      <c r="D92" s="6"/>
      <c r="E92" s="6"/>
      <c r="F92" s="6"/>
      <c r="G92" s="6"/>
      <c r="H92" s="6"/>
      <c r="I92" s="468"/>
      <c r="J92" s="6"/>
      <c r="K92" s="39"/>
      <c r="L92" s="39"/>
      <c r="M92" s="39"/>
      <c r="N92" s="39"/>
      <c r="O92" s="6"/>
      <c r="P92" s="6"/>
      <c r="Q92" s="6"/>
      <c r="R92" s="39"/>
      <c r="S92" s="39"/>
      <c r="T92" s="39"/>
      <c r="U92" s="39"/>
    </row>
    <row r="93" spans="1:21" customFormat="1">
      <c r="A93" s="7"/>
      <c r="B93" s="2"/>
      <c r="C93" s="3"/>
      <c r="D93" s="6"/>
      <c r="E93" s="6"/>
      <c r="F93" s="6"/>
      <c r="G93" s="6"/>
      <c r="H93" s="6"/>
      <c r="I93" s="468"/>
      <c r="J93" s="6"/>
      <c r="K93" s="39"/>
      <c r="L93" s="39"/>
      <c r="M93" s="39"/>
      <c r="N93" s="39"/>
      <c r="O93" s="6"/>
      <c r="P93" s="6"/>
      <c r="Q93" s="6"/>
      <c r="R93" s="39"/>
      <c r="S93" s="39"/>
      <c r="T93" s="39"/>
      <c r="U93" s="39"/>
    </row>
    <row r="94" spans="1:21" customFormat="1">
      <c r="A94" s="7"/>
      <c r="B94" s="2"/>
      <c r="C94" s="3"/>
      <c r="D94" s="6"/>
      <c r="E94" s="6"/>
      <c r="F94" s="6"/>
      <c r="G94" s="6"/>
      <c r="H94" s="6"/>
      <c r="I94" s="468"/>
      <c r="J94" s="6"/>
      <c r="K94" s="39"/>
      <c r="L94" s="39"/>
      <c r="M94" s="39"/>
      <c r="N94" s="39"/>
      <c r="O94" s="6"/>
      <c r="P94" s="6"/>
      <c r="Q94" s="6"/>
      <c r="R94" s="39"/>
      <c r="S94" s="39"/>
      <c r="T94" s="39"/>
      <c r="U94" s="39"/>
    </row>
    <row r="95" spans="1:21" customFormat="1">
      <c r="A95" s="7"/>
      <c r="B95" s="2"/>
      <c r="C95" s="3"/>
      <c r="D95" s="6"/>
      <c r="E95" s="6"/>
      <c r="F95" s="6"/>
      <c r="G95" s="6"/>
      <c r="H95" s="6"/>
      <c r="I95" s="468"/>
      <c r="J95" s="6"/>
      <c r="K95" s="39"/>
      <c r="L95" s="39"/>
      <c r="M95" s="39"/>
      <c r="N95" s="39"/>
      <c r="O95" s="6"/>
      <c r="P95" s="6"/>
      <c r="Q95" s="6"/>
      <c r="R95" s="39"/>
      <c r="S95" s="39"/>
      <c r="T95" s="39"/>
      <c r="U95" s="39"/>
    </row>
    <row r="96" spans="1:21" customFormat="1">
      <c r="A96" s="7"/>
      <c r="B96" s="2"/>
      <c r="C96" s="3"/>
      <c r="D96" s="6"/>
      <c r="E96" s="6"/>
      <c r="F96" s="6"/>
      <c r="G96" s="6"/>
      <c r="H96" s="6"/>
      <c r="I96" s="468"/>
      <c r="J96" s="6"/>
      <c r="K96" s="39"/>
      <c r="L96" s="39"/>
      <c r="M96" s="39"/>
      <c r="N96" s="39"/>
      <c r="O96" s="6"/>
      <c r="P96" s="6"/>
      <c r="Q96" s="6"/>
      <c r="R96" s="39"/>
      <c r="S96" s="39"/>
      <c r="T96" s="39"/>
      <c r="U96" s="39"/>
    </row>
    <row r="97" spans="1:21" customFormat="1">
      <c r="A97" s="7"/>
      <c r="B97" s="2"/>
      <c r="C97" s="3"/>
      <c r="D97" s="6"/>
      <c r="E97" s="6"/>
      <c r="F97" s="6"/>
      <c r="G97" s="6"/>
      <c r="H97" s="6"/>
      <c r="I97" s="468"/>
      <c r="J97" s="6"/>
      <c r="K97" s="39"/>
      <c r="L97" s="39"/>
      <c r="M97" s="39"/>
      <c r="N97" s="39"/>
      <c r="O97" s="6"/>
      <c r="P97" s="6"/>
      <c r="Q97" s="6"/>
      <c r="R97" s="39"/>
      <c r="S97" s="39"/>
      <c r="T97" s="39"/>
      <c r="U97" s="39"/>
    </row>
    <row r="98" spans="1:21" customFormat="1">
      <c r="A98" s="7"/>
      <c r="B98" s="2"/>
      <c r="C98" s="3"/>
      <c r="D98" s="6"/>
      <c r="E98" s="6"/>
      <c r="F98" s="6"/>
      <c r="G98" s="6"/>
      <c r="H98" s="6"/>
      <c r="I98" s="468"/>
      <c r="J98" s="6"/>
      <c r="K98" s="39"/>
      <c r="L98" s="39"/>
      <c r="M98" s="39"/>
      <c r="N98" s="39"/>
      <c r="O98" s="6"/>
      <c r="P98" s="6"/>
      <c r="Q98" s="6"/>
      <c r="R98" s="39"/>
      <c r="S98" s="39"/>
      <c r="T98" s="39"/>
      <c r="U98" s="39"/>
    </row>
    <row r="99" spans="1:21" customFormat="1">
      <c r="A99" s="7"/>
      <c r="B99" s="2"/>
      <c r="C99" s="3"/>
      <c r="D99" s="6"/>
      <c r="E99" s="6"/>
      <c r="F99" s="6"/>
      <c r="G99" s="6"/>
      <c r="H99" s="6"/>
      <c r="I99" s="468"/>
      <c r="J99" s="6"/>
      <c r="K99" s="39"/>
      <c r="L99" s="39"/>
      <c r="M99" s="39"/>
      <c r="N99" s="39"/>
      <c r="O99" s="6"/>
      <c r="P99" s="6"/>
      <c r="Q99" s="6"/>
      <c r="R99" s="39"/>
      <c r="S99" s="39"/>
      <c r="T99" s="39"/>
      <c r="U99" s="39"/>
    </row>
    <row r="100" spans="1:21" customFormat="1">
      <c r="A100" s="7"/>
      <c r="B100" s="2"/>
      <c r="C100" s="3"/>
      <c r="D100" s="6"/>
      <c r="E100" s="6"/>
      <c r="F100" s="6"/>
      <c r="G100" s="6"/>
      <c r="H100" s="6"/>
      <c r="I100" s="468"/>
      <c r="J100" s="6"/>
      <c r="K100" s="39"/>
      <c r="L100" s="39"/>
      <c r="M100" s="39"/>
      <c r="N100" s="39"/>
      <c r="O100" s="6"/>
      <c r="P100" s="6"/>
      <c r="Q100" s="6"/>
      <c r="R100" s="39"/>
      <c r="S100" s="39"/>
      <c r="T100" s="39"/>
      <c r="U100" s="39"/>
    </row>
    <row r="101" spans="1:21" customFormat="1">
      <c r="A101" s="7"/>
      <c r="B101" s="2"/>
      <c r="C101" s="3"/>
      <c r="D101" s="6"/>
      <c r="E101" s="6"/>
      <c r="F101" s="6"/>
      <c r="G101" s="6"/>
      <c r="H101" s="6"/>
      <c r="I101" s="468"/>
      <c r="J101" s="6"/>
      <c r="K101" s="39"/>
      <c r="L101" s="39"/>
      <c r="M101" s="39"/>
      <c r="N101" s="39"/>
      <c r="O101" s="6"/>
      <c r="P101" s="6"/>
      <c r="Q101" s="6"/>
      <c r="R101" s="39"/>
      <c r="S101" s="39"/>
      <c r="T101" s="39"/>
      <c r="U101" s="39"/>
    </row>
    <row r="102" spans="1:21" customFormat="1">
      <c r="A102" s="7"/>
      <c r="B102" s="2"/>
      <c r="C102" s="3"/>
      <c r="D102" s="6"/>
      <c r="E102" s="6"/>
      <c r="F102" s="6"/>
      <c r="G102" s="6"/>
      <c r="H102" s="6"/>
      <c r="I102" s="468"/>
      <c r="J102" s="6"/>
      <c r="K102" s="39"/>
      <c r="L102" s="39"/>
      <c r="M102" s="39"/>
      <c r="N102" s="39"/>
      <c r="O102" s="6"/>
      <c r="P102" s="6"/>
      <c r="Q102" s="6"/>
      <c r="R102" s="39"/>
      <c r="S102" s="39"/>
      <c r="T102" s="39"/>
      <c r="U102" s="39"/>
    </row>
    <row r="103" spans="1:21" customFormat="1">
      <c r="A103" s="7"/>
      <c r="B103" s="2"/>
      <c r="C103" s="3"/>
      <c r="D103" s="6"/>
      <c r="E103" s="6"/>
      <c r="F103" s="6"/>
      <c r="G103" s="6"/>
      <c r="H103" s="6"/>
      <c r="I103" s="468"/>
      <c r="J103" s="6"/>
      <c r="K103" s="39"/>
      <c r="L103" s="39"/>
      <c r="M103" s="39"/>
      <c r="N103" s="39"/>
      <c r="O103" s="6"/>
      <c r="P103" s="6"/>
      <c r="Q103" s="6"/>
      <c r="R103" s="39"/>
      <c r="S103" s="39"/>
      <c r="T103" s="39"/>
      <c r="U103" s="39"/>
    </row>
    <row r="104" spans="1:21" customFormat="1">
      <c r="A104" s="7"/>
      <c r="B104" s="2"/>
      <c r="C104" s="3"/>
      <c r="D104" s="6"/>
      <c r="E104" s="6"/>
      <c r="F104" s="6"/>
      <c r="G104" s="6"/>
      <c r="H104" s="6"/>
      <c r="I104" s="468"/>
      <c r="J104" s="6"/>
      <c r="K104" s="39"/>
      <c r="L104" s="39"/>
      <c r="M104" s="39"/>
      <c r="N104" s="39"/>
      <c r="O104" s="6"/>
      <c r="P104" s="6"/>
      <c r="Q104" s="6"/>
      <c r="R104" s="39"/>
      <c r="S104" s="39"/>
      <c r="T104" s="39"/>
      <c r="U104" s="39"/>
    </row>
    <row r="105" spans="1:21" customFormat="1">
      <c r="A105" s="7"/>
      <c r="B105" s="2"/>
      <c r="C105" s="3"/>
      <c r="D105" s="6"/>
      <c r="E105" s="6"/>
      <c r="F105" s="6"/>
      <c r="G105" s="6"/>
      <c r="H105" s="6"/>
      <c r="I105" s="468"/>
      <c r="J105" s="6"/>
      <c r="K105" s="39"/>
      <c r="L105" s="39"/>
      <c r="M105" s="39"/>
      <c r="N105" s="39"/>
      <c r="O105" s="6"/>
      <c r="P105" s="6"/>
      <c r="Q105" s="6"/>
      <c r="R105" s="39"/>
      <c r="S105" s="39"/>
      <c r="T105" s="39"/>
      <c r="U105" s="39"/>
    </row>
    <row r="106" spans="1:21" customFormat="1">
      <c r="A106" s="7"/>
      <c r="B106" s="2"/>
      <c r="C106" s="3"/>
      <c r="D106" s="6"/>
      <c r="E106" s="6"/>
      <c r="F106" s="6"/>
      <c r="G106" s="6"/>
      <c r="H106" s="6"/>
      <c r="I106" s="468"/>
      <c r="J106" s="6"/>
      <c r="K106" s="39"/>
      <c r="L106" s="39"/>
      <c r="M106" s="39"/>
      <c r="N106" s="39"/>
      <c r="O106" s="6"/>
      <c r="P106" s="6"/>
      <c r="Q106" s="6"/>
      <c r="R106" s="39"/>
      <c r="S106" s="39"/>
      <c r="T106" s="39"/>
      <c r="U106" s="39"/>
    </row>
    <row r="107" spans="1:21" customFormat="1">
      <c r="A107" s="7"/>
      <c r="B107" s="2"/>
      <c r="C107" s="3"/>
      <c r="D107" s="6"/>
      <c r="E107" s="6"/>
      <c r="F107" s="6"/>
      <c r="G107" s="6"/>
      <c r="H107" s="6"/>
      <c r="I107" s="468"/>
      <c r="J107" s="6"/>
      <c r="K107" s="39"/>
      <c r="L107" s="39"/>
      <c r="M107" s="39"/>
      <c r="N107" s="39"/>
      <c r="O107" s="6"/>
      <c r="P107" s="6"/>
      <c r="Q107" s="6"/>
      <c r="R107" s="39"/>
      <c r="S107" s="39"/>
      <c r="T107" s="39"/>
      <c r="U107" s="39"/>
    </row>
    <row r="108" spans="1:21" customFormat="1">
      <c r="A108" s="7"/>
      <c r="B108" s="2"/>
      <c r="C108" s="3"/>
      <c r="D108" s="6"/>
      <c r="E108" s="6"/>
      <c r="F108" s="6"/>
      <c r="G108" s="6"/>
      <c r="H108" s="6"/>
      <c r="I108" s="468"/>
      <c r="J108" s="6"/>
      <c r="K108" s="39"/>
      <c r="L108" s="39"/>
      <c r="M108" s="39"/>
      <c r="N108" s="39"/>
      <c r="O108" s="6"/>
      <c r="P108" s="6"/>
      <c r="Q108" s="6"/>
      <c r="R108" s="39"/>
      <c r="S108" s="39"/>
      <c r="T108" s="39"/>
      <c r="U108" s="39"/>
    </row>
    <row r="109" spans="1:21" customFormat="1">
      <c r="A109" s="7"/>
      <c r="B109" s="2"/>
      <c r="C109" s="3"/>
      <c r="D109" s="6"/>
      <c r="E109" s="6"/>
      <c r="F109" s="6"/>
      <c r="G109" s="6"/>
      <c r="H109" s="6"/>
      <c r="I109" s="468"/>
      <c r="J109" s="6"/>
      <c r="K109" s="39"/>
      <c r="L109" s="39"/>
      <c r="M109" s="39"/>
      <c r="N109" s="39"/>
      <c r="O109" s="6"/>
      <c r="P109" s="6"/>
      <c r="Q109" s="6"/>
      <c r="R109" s="39"/>
      <c r="S109" s="39"/>
      <c r="T109" s="39"/>
      <c r="U109" s="39"/>
    </row>
    <row r="110" spans="1:21" customFormat="1">
      <c r="A110" s="7"/>
      <c r="B110" s="2"/>
      <c r="C110" s="3"/>
      <c r="D110" s="6"/>
      <c r="E110" s="6"/>
      <c r="F110" s="6"/>
      <c r="G110" s="6"/>
      <c r="H110" s="6"/>
      <c r="I110" s="468"/>
      <c r="J110" s="6"/>
      <c r="K110" s="39"/>
      <c r="L110" s="39"/>
      <c r="M110" s="39"/>
      <c r="N110" s="39"/>
      <c r="O110" s="6"/>
      <c r="P110" s="6"/>
      <c r="Q110" s="6"/>
      <c r="R110" s="39"/>
      <c r="S110" s="39"/>
      <c r="T110" s="39"/>
      <c r="U110" s="39"/>
    </row>
    <row r="111" spans="1:21" customFormat="1">
      <c r="A111" s="7"/>
      <c r="B111" s="2"/>
      <c r="C111" s="3"/>
      <c r="D111" s="6"/>
      <c r="E111" s="6"/>
      <c r="F111" s="6"/>
      <c r="G111" s="6"/>
      <c r="H111" s="6"/>
      <c r="I111" s="468"/>
      <c r="J111" s="6"/>
      <c r="K111" s="39"/>
      <c r="L111" s="39"/>
      <c r="M111" s="39"/>
      <c r="N111" s="39"/>
      <c r="O111" s="6"/>
      <c r="P111" s="6"/>
      <c r="Q111" s="6"/>
      <c r="R111" s="39"/>
      <c r="S111" s="39"/>
      <c r="T111" s="39"/>
      <c r="U111" s="39"/>
    </row>
    <row r="112" spans="1:21" customFormat="1">
      <c r="A112" s="7"/>
      <c r="B112" s="2"/>
      <c r="C112" s="3"/>
      <c r="D112" s="6"/>
      <c r="E112" s="6"/>
      <c r="F112" s="6"/>
      <c r="G112" s="6"/>
      <c r="H112" s="6"/>
      <c r="I112" s="468"/>
      <c r="J112" s="6"/>
      <c r="K112" s="39"/>
      <c r="L112" s="39"/>
      <c r="M112" s="39"/>
      <c r="N112" s="39"/>
      <c r="O112" s="6"/>
      <c r="P112" s="6"/>
      <c r="Q112" s="6"/>
      <c r="R112" s="39"/>
      <c r="S112" s="39"/>
      <c r="T112" s="39"/>
      <c r="U112" s="39"/>
    </row>
    <row r="113" spans="1:21" customFormat="1">
      <c r="A113" s="7"/>
      <c r="B113" s="2"/>
      <c r="C113" s="3"/>
      <c r="D113" s="6"/>
      <c r="E113" s="6"/>
      <c r="F113" s="6"/>
      <c r="G113" s="6"/>
      <c r="H113" s="6"/>
      <c r="I113" s="468"/>
      <c r="J113" s="6"/>
      <c r="K113" s="39"/>
      <c r="L113" s="39"/>
      <c r="M113" s="39"/>
      <c r="N113" s="39"/>
      <c r="O113" s="6"/>
      <c r="P113" s="6"/>
      <c r="Q113" s="6"/>
      <c r="R113" s="39"/>
      <c r="S113" s="39"/>
      <c r="T113" s="39"/>
      <c r="U113" s="39"/>
    </row>
    <row r="114" spans="1:21" customFormat="1">
      <c r="A114" s="7"/>
      <c r="B114" s="2"/>
      <c r="C114" s="3"/>
      <c r="D114" s="6"/>
      <c r="E114" s="6"/>
      <c r="F114" s="6"/>
      <c r="G114" s="6"/>
      <c r="H114" s="6"/>
      <c r="I114" s="468"/>
      <c r="J114" s="6"/>
      <c r="K114" s="39"/>
      <c r="L114" s="39"/>
      <c r="M114" s="39"/>
      <c r="N114" s="39"/>
      <c r="O114" s="6"/>
      <c r="P114" s="6"/>
      <c r="Q114" s="6"/>
      <c r="R114" s="39"/>
      <c r="S114" s="39"/>
      <c r="T114" s="39"/>
      <c r="U114" s="39"/>
    </row>
    <row r="115" spans="1:21" customFormat="1">
      <c r="A115" s="7"/>
      <c r="B115" s="2"/>
      <c r="C115" s="3"/>
      <c r="D115" s="6"/>
      <c r="E115" s="6"/>
      <c r="F115" s="6"/>
      <c r="G115" s="6"/>
      <c r="H115" s="6"/>
      <c r="I115" s="468"/>
      <c r="J115" s="6"/>
      <c r="K115" s="39"/>
      <c r="L115" s="39"/>
      <c r="M115" s="39"/>
      <c r="N115" s="39"/>
      <c r="O115" s="6"/>
      <c r="P115" s="6"/>
      <c r="Q115" s="6"/>
      <c r="R115" s="39"/>
      <c r="S115" s="39"/>
      <c r="T115" s="39"/>
      <c r="U115" s="39"/>
    </row>
    <row r="116" spans="1:21" customFormat="1">
      <c r="A116" s="7"/>
      <c r="B116" s="2"/>
      <c r="C116" s="3"/>
      <c r="D116" s="6"/>
      <c r="E116" s="6"/>
      <c r="F116" s="6"/>
      <c r="G116" s="6"/>
      <c r="H116" s="6"/>
      <c r="I116" s="468"/>
      <c r="J116" s="6"/>
      <c r="K116" s="39"/>
      <c r="L116" s="39"/>
      <c r="M116" s="39"/>
      <c r="N116" s="39"/>
      <c r="O116" s="6"/>
      <c r="P116" s="6"/>
      <c r="Q116" s="6"/>
      <c r="R116" s="39"/>
      <c r="S116" s="39"/>
      <c r="T116" s="39"/>
      <c r="U116" s="39"/>
    </row>
    <row r="117" spans="1:21" customFormat="1">
      <c r="A117" s="7"/>
      <c r="B117" s="2"/>
      <c r="C117" s="3"/>
      <c r="D117" s="6"/>
      <c r="E117" s="6"/>
      <c r="F117" s="6"/>
      <c r="G117" s="6"/>
      <c r="H117" s="6"/>
      <c r="I117" s="468"/>
      <c r="J117" s="6"/>
      <c r="K117" s="39"/>
      <c r="L117" s="39"/>
      <c r="M117" s="39"/>
      <c r="N117" s="39"/>
      <c r="O117" s="6"/>
      <c r="P117" s="6"/>
      <c r="Q117" s="6"/>
      <c r="R117" s="39"/>
      <c r="S117" s="39"/>
      <c r="T117" s="39"/>
      <c r="U117" s="39"/>
    </row>
    <row r="118" spans="1:21" customFormat="1">
      <c r="A118" s="7"/>
      <c r="B118" s="2"/>
      <c r="C118" s="3"/>
      <c r="D118" s="6"/>
      <c r="E118" s="6"/>
      <c r="F118" s="6"/>
      <c r="G118" s="6"/>
      <c r="H118" s="6"/>
      <c r="I118" s="468"/>
      <c r="J118" s="6"/>
      <c r="K118" s="39"/>
      <c r="L118" s="39"/>
      <c r="M118" s="39"/>
      <c r="N118" s="39"/>
      <c r="O118" s="6"/>
      <c r="P118" s="6"/>
      <c r="Q118" s="6"/>
      <c r="R118" s="39"/>
      <c r="S118" s="39"/>
      <c r="T118" s="39"/>
      <c r="U118" s="39"/>
    </row>
    <row r="119" spans="1:21" customFormat="1">
      <c r="A119" s="7"/>
      <c r="B119" s="2"/>
      <c r="C119" s="3"/>
      <c r="D119" s="6"/>
      <c r="E119" s="6"/>
      <c r="F119" s="6"/>
      <c r="G119" s="6"/>
      <c r="H119" s="6"/>
      <c r="I119" s="468"/>
      <c r="J119" s="6"/>
      <c r="K119" s="39"/>
      <c r="L119" s="39"/>
      <c r="M119" s="39"/>
      <c r="N119" s="39"/>
      <c r="O119" s="6"/>
      <c r="P119" s="6"/>
      <c r="Q119" s="6"/>
      <c r="R119" s="39"/>
      <c r="S119" s="39"/>
      <c r="T119" s="39"/>
      <c r="U119" s="39"/>
    </row>
    <row r="120" spans="1:21" customFormat="1">
      <c r="A120" s="7"/>
      <c r="B120" s="2"/>
      <c r="C120" s="3"/>
      <c r="D120" s="6"/>
      <c r="E120" s="6"/>
      <c r="F120" s="6"/>
      <c r="G120" s="6"/>
      <c r="H120" s="6"/>
      <c r="I120" s="468"/>
      <c r="J120" s="6"/>
      <c r="K120" s="39"/>
      <c r="L120" s="39"/>
      <c r="M120" s="39"/>
      <c r="N120" s="39"/>
      <c r="O120" s="6"/>
      <c r="P120" s="6"/>
      <c r="Q120" s="6"/>
      <c r="R120" s="39"/>
      <c r="S120" s="39"/>
      <c r="T120" s="39"/>
      <c r="U120" s="39"/>
    </row>
    <row r="121" spans="1:21" customFormat="1">
      <c r="A121" s="7"/>
      <c r="B121" s="2"/>
      <c r="C121" s="3"/>
      <c r="D121" s="6"/>
      <c r="E121" s="6"/>
      <c r="F121" s="6"/>
      <c r="G121" s="6"/>
      <c r="H121" s="6"/>
      <c r="I121" s="468"/>
      <c r="J121" s="6"/>
      <c r="K121" s="39"/>
      <c r="L121" s="39"/>
      <c r="M121" s="39"/>
      <c r="N121" s="39"/>
      <c r="O121" s="6"/>
      <c r="P121" s="6"/>
      <c r="Q121" s="6"/>
      <c r="R121" s="39"/>
      <c r="S121" s="39"/>
      <c r="T121" s="39"/>
      <c r="U121" s="39"/>
    </row>
    <row r="122" spans="1:21" customFormat="1">
      <c r="A122" s="7"/>
      <c r="B122" s="2"/>
      <c r="C122" s="3"/>
      <c r="D122" s="6"/>
      <c r="E122" s="6"/>
      <c r="F122" s="6"/>
      <c r="G122" s="6"/>
      <c r="H122" s="6"/>
      <c r="I122" s="468"/>
      <c r="J122" s="6"/>
      <c r="K122" s="39"/>
      <c r="L122" s="39"/>
      <c r="M122" s="39"/>
      <c r="N122" s="39"/>
      <c r="O122" s="6"/>
      <c r="P122" s="6"/>
      <c r="Q122" s="6"/>
      <c r="R122" s="39"/>
      <c r="S122" s="39"/>
      <c r="T122" s="39"/>
      <c r="U122" s="39"/>
    </row>
    <row r="123" spans="1:21" customFormat="1">
      <c r="A123" s="7"/>
      <c r="B123" s="2"/>
      <c r="C123" s="3"/>
      <c r="D123" s="6"/>
      <c r="E123" s="6"/>
      <c r="F123" s="6"/>
      <c r="G123" s="6"/>
      <c r="H123" s="6"/>
      <c r="I123" s="468"/>
      <c r="J123" s="6"/>
      <c r="K123" s="39"/>
      <c r="L123" s="39"/>
      <c r="M123" s="39"/>
      <c r="N123" s="39"/>
      <c r="O123" s="6"/>
      <c r="P123" s="6"/>
      <c r="Q123" s="6"/>
      <c r="R123" s="39"/>
      <c r="S123" s="39"/>
      <c r="T123" s="39"/>
      <c r="U123" s="39"/>
    </row>
    <row r="124" spans="1:21" customFormat="1">
      <c r="A124" s="7"/>
      <c r="B124" s="2"/>
      <c r="C124" s="3"/>
      <c r="D124" s="6"/>
      <c r="E124" s="6"/>
      <c r="F124" s="6"/>
      <c r="G124" s="6"/>
      <c r="H124" s="6"/>
      <c r="I124" s="468"/>
      <c r="J124" s="6"/>
      <c r="K124" s="39"/>
      <c r="L124" s="39"/>
      <c r="M124" s="39"/>
      <c r="N124" s="39"/>
      <c r="O124" s="6"/>
      <c r="P124" s="6"/>
      <c r="Q124" s="6"/>
      <c r="R124" s="39"/>
      <c r="S124" s="39"/>
      <c r="T124" s="39"/>
      <c r="U124" s="39"/>
    </row>
    <row r="125" spans="1:21" customFormat="1">
      <c r="A125" s="7"/>
      <c r="B125" s="2"/>
      <c r="C125" s="3"/>
      <c r="D125" s="6"/>
      <c r="E125" s="6"/>
      <c r="F125" s="6"/>
      <c r="G125" s="6"/>
      <c r="H125" s="6"/>
      <c r="I125" s="468"/>
      <c r="J125" s="6"/>
      <c r="K125" s="39"/>
      <c r="L125" s="39"/>
      <c r="M125" s="39"/>
      <c r="N125" s="39"/>
      <c r="O125" s="6"/>
      <c r="P125" s="6"/>
      <c r="Q125" s="6"/>
      <c r="R125" s="39"/>
      <c r="S125" s="39"/>
      <c r="T125" s="39"/>
      <c r="U125" s="39"/>
    </row>
    <row r="126" spans="1:21" customFormat="1">
      <c r="A126" s="7"/>
      <c r="B126" s="2"/>
      <c r="C126" s="3"/>
      <c r="D126" s="6"/>
      <c r="E126" s="6"/>
      <c r="F126" s="6"/>
      <c r="G126" s="6"/>
      <c r="H126" s="6"/>
      <c r="I126" s="468"/>
      <c r="J126" s="6"/>
      <c r="K126" s="39"/>
      <c r="L126" s="39"/>
      <c r="M126" s="39"/>
      <c r="N126" s="39"/>
      <c r="O126" s="6"/>
      <c r="P126" s="6"/>
      <c r="Q126" s="6"/>
      <c r="R126" s="39"/>
      <c r="S126" s="39"/>
      <c r="T126" s="39"/>
      <c r="U126" s="39"/>
    </row>
    <row r="127" spans="1:21" customFormat="1">
      <c r="A127" s="7"/>
      <c r="B127" s="2"/>
      <c r="C127" s="3"/>
      <c r="D127" s="6"/>
      <c r="E127" s="6"/>
      <c r="F127" s="6"/>
      <c r="G127" s="6"/>
      <c r="H127" s="6"/>
      <c r="I127" s="468"/>
      <c r="J127" s="6"/>
      <c r="K127" s="39"/>
      <c r="L127" s="39"/>
      <c r="M127" s="39"/>
      <c r="N127" s="39"/>
      <c r="O127" s="6"/>
      <c r="P127" s="6"/>
      <c r="Q127" s="6"/>
      <c r="R127" s="39"/>
      <c r="S127" s="39"/>
      <c r="T127" s="39"/>
      <c r="U127" s="39"/>
    </row>
    <row r="128" spans="1:21" customFormat="1">
      <c r="A128" s="7"/>
      <c r="B128" s="2"/>
      <c r="C128" s="3"/>
      <c r="D128" s="6"/>
      <c r="E128" s="6"/>
      <c r="F128" s="6"/>
      <c r="G128" s="6"/>
      <c r="H128" s="6"/>
      <c r="I128" s="468"/>
      <c r="J128" s="6"/>
      <c r="K128" s="39"/>
      <c r="L128" s="39"/>
      <c r="M128" s="39"/>
      <c r="N128" s="39"/>
      <c r="O128" s="6"/>
      <c r="P128" s="6"/>
      <c r="Q128" s="6"/>
      <c r="R128" s="39"/>
      <c r="S128" s="39"/>
      <c r="T128" s="39"/>
      <c r="U128" s="39"/>
    </row>
    <row r="129" spans="1:21" customFormat="1">
      <c r="A129" s="7"/>
      <c r="B129" s="2"/>
      <c r="C129" s="3"/>
      <c r="D129" s="6"/>
      <c r="E129" s="6"/>
      <c r="F129" s="6"/>
      <c r="G129" s="6"/>
      <c r="H129" s="6"/>
      <c r="I129" s="468"/>
      <c r="J129" s="6"/>
      <c r="K129" s="39"/>
      <c r="L129" s="39"/>
      <c r="M129" s="39"/>
      <c r="N129" s="39"/>
      <c r="O129" s="6"/>
      <c r="P129" s="6"/>
      <c r="Q129" s="6"/>
      <c r="R129" s="39"/>
      <c r="S129" s="39"/>
      <c r="T129" s="39"/>
      <c r="U129" s="39"/>
    </row>
    <row r="130" spans="1:21" customFormat="1">
      <c r="A130" s="7"/>
      <c r="B130" s="2"/>
      <c r="C130" s="3"/>
      <c r="D130" s="6"/>
      <c r="E130" s="6"/>
      <c r="F130" s="6"/>
      <c r="G130" s="6"/>
      <c r="H130" s="6"/>
      <c r="I130" s="468"/>
      <c r="J130" s="6"/>
      <c r="K130" s="39"/>
      <c r="L130" s="39"/>
      <c r="M130" s="39"/>
      <c r="N130" s="39"/>
      <c r="O130" s="6"/>
      <c r="P130" s="6"/>
      <c r="Q130" s="6"/>
      <c r="R130" s="39"/>
      <c r="S130" s="39"/>
      <c r="T130" s="39"/>
      <c r="U130" s="39"/>
    </row>
    <row r="131" spans="1:21" customFormat="1">
      <c r="A131" s="7"/>
      <c r="B131" s="2"/>
      <c r="C131" s="3"/>
      <c r="D131" s="6"/>
      <c r="E131" s="6"/>
      <c r="F131" s="6"/>
      <c r="G131" s="6"/>
      <c r="H131" s="6"/>
      <c r="I131" s="468"/>
      <c r="J131" s="6"/>
      <c r="K131" s="39"/>
      <c r="L131" s="39"/>
      <c r="M131" s="39"/>
      <c r="N131" s="39"/>
      <c r="O131" s="6"/>
      <c r="P131" s="6"/>
      <c r="Q131" s="6"/>
      <c r="R131" s="39"/>
      <c r="S131" s="39"/>
      <c r="T131" s="39"/>
      <c r="U131" s="39"/>
    </row>
    <row r="132" spans="1:21" customFormat="1">
      <c r="A132" s="7"/>
      <c r="B132" s="2"/>
      <c r="C132" s="3"/>
      <c r="D132" s="6"/>
      <c r="E132" s="6"/>
      <c r="F132" s="6"/>
      <c r="G132" s="6"/>
      <c r="H132" s="6"/>
      <c r="I132" s="468"/>
      <c r="J132" s="6"/>
      <c r="K132" s="39"/>
      <c r="L132" s="39"/>
      <c r="M132" s="39"/>
      <c r="N132" s="39"/>
      <c r="O132" s="6"/>
      <c r="P132" s="6"/>
      <c r="Q132" s="6"/>
      <c r="R132" s="39"/>
      <c r="S132" s="39"/>
      <c r="T132" s="39"/>
      <c r="U132" s="39"/>
    </row>
    <row r="133" spans="1:21" customFormat="1">
      <c r="A133" s="7"/>
      <c r="B133" s="2"/>
      <c r="C133" s="3"/>
      <c r="D133" s="6"/>
      <c r="E133" s="6"/>
      <c r="F133" s="6"/>
      <c r="G133" s="6"/>
      <c r="H133" s="6"/>
      <c r="I133" s="468"/>
      <c r="J133" s="6"/>
      <c r="K133" s="39"/>
      <c r="L133" s="39"/>
      <c r="M133" s="39"/>
      <c r="N133" s="39"/>
      <c r="O133" s="6"/>
      <c r="P133" s="6"/>
      <c r="Q133" s="6"/>
      <c r="R133" s="39"/>
      <c r="S133" s="39"/>
      <c r="T133" s="39"/>
      <c r="U133" s="39"/>
    </row>
    <row r="134" spans="1:21" customFormat="1">
      <c r="A134" s="7"/>
      <c r="B134" s="2"/>
      <c r="C134" s="3"/>
      <c r="D134" s="6"/>
      <c r="E134" s="6"/>
      <c r="F134" s="6"/>
      <c r="G134" s="6"/>
      <c r="H134" s="6"/>
      <c r="I134" s="468"/>
      <c r="J134" s="6"/>
      <c r="K134" s="39"/>
      <c r="L134" s="39"/>
      <c r="M134" s="39"/>
      <c r="N134" s="39"/>
      <c r="O134" s="6"/>
      <c r="P134" s="6"/>
      <c r="Q134" s="6"/>
      <c r="R134" s="39"/>
      <c r="S134" s="39"/>
      <c r="T134" s="39"/>
      <c r="U134" s="39"/>
    </row>
    <row r="135" spans="1:21" customFormat="1">
      <c r="A135" s="7"/>
      <c r="B135" s="2"/>
      <c r="C135" s="3"/>
      <c r="D135" s="6"/>
      <c r="E135" s="6"/>
      <c r="F135" s="6"/>
      <c r="G135" s="6"/>
      <c r="H135" s="6"/>
      <c r="I135" s="468"/>
      <c r="J135" s="6"/>
      <c r="K135" s="39"/>
      <c r="L135" s="39"/>
      <c r="M135" s="39"/>
      <c r="N135" s="39"/>
      <c r="O135" s="6"/>
      <c r="P135" s="6"/>
      <c r="Q135" s="6"/>
      <c r="R135" s="39"/>
      <c r="S135" s="39"/>
      <c r="T135" s="39"/>
      <c r="U135" s="39"/>
    </row>
    <row r="136" spans="1:21" customFormat="1">
      <c r="A136" s="7"/>
      <c r="B136" s="2"/>
      <c r="C136" s="3"/>
      <c r="D136" s="6"/>
      <c r="E136" s="6"/>
      <c r="F136" s="6"/>
      <c r="G136" s="6"/>
      <c r="H136" s="6"/>
      <c r="I136" s="468"/>
      <c r="J136" s="6"/>
      <c r="K136" s="39"/>
      <c r="L136" s="39"/>
      <c r="M136" s="39"/>
      <c r="N136" s="39"/>
      <c r="O136" s="6"/>
      <c r="P136" s="6"/>
      <c r="Q136" s="6"/>
      <c r="R136" s="39"/>
      <c r="S136" s="39"/>
      <c r="T136" s="39"/>
      <c r="U136" s="39"/>
    </row>
    <row r="137" spans="1:21" customFormat="1">
      <c r="A137" s="7"/>
      <c r="B137" s="2"/>
      <c r="C137" s="3"/>
      <c r="D137" s="6"/>
      <c r="E137" s="6"/>
      <c r="F137" s="6"/>
      <c r="G137" s="6"/>
      <c r="H137" s="6"/>
      <c r="I137" s="468"/>
      <c r="J137" s="6"/>
      <c r="K137" s="39"/>
      <c r="L137" s="39"/>
      <c r="M137" s="39"/>
      <c r="N137" s="39"/>
      <c r="O137" s="6"/>
      <c r="P137" s="6"/>
      <c r="Q137" s="6"/>
      <c r="R137" s="39"/>
      <c r="S137" s="39"/>
      <c r="T137" s="39"/>
      <c r="U137" s="39"/>
    </row>
    <row r="138" spans="1:21" customFormat="1">
      <c r="A138" s="7"/>
      <c r="B138" s="2"/>
      <c r="C138" s="3"/>
      <c r="D138" s="6"/>
      <c r="E138" s="6"/>
      <c r="F138" s="6"/>
      <c r="G138" s="6"/>
      <c r="H138" s="6"/>
      <c r="I138" s="468"/>
      <c r="J138" s="6"/>
      <c r="K138" s="39"/>
      <c r="L138" s="39"/>
      <c r="M138" s="39"/>
      <c r="N138" s="39"/>
      <c r="O138" s="6"/>
      <c r="P138" s="6"/>
      <c r="Q138" s="6"/>
      <c r="R138" s="39"/>
      <c r="S138" s="39"/>
      <c r="T138" s="39"/>
      <c r="U138" s="39"/>
    </row>
    <row r="139" spans="1:21" customFormat="1">
      <c r="A139" s="7"/>
      <c r="B139" s="2"/>
      <c r="C139" s="3"/>
      <c r="D139" s="6"/>
      <c r="E139" s="6"/>
      <c r="F139" s="6"/>
      <c r="G139" s="6"/>
      <c r="H139" s="6"/>
      <c r="I139" s="468"/>
      <c r="J139" s="6"/>
      <c r="K139" s="39"/>
      <c r="L139" s="39"/>
      <c r="M139" s="39"/>
      <c r="N139" s="39"/>
      <c r="O139" s="6"/>
      <c r="P139" s="6"/>
      <c r="Q139" s="6"/>
      <c r="R139" s="39"/>
      <c r="S139" s="39"/>
      <c r="T139" s="39"/>
      <c r="U139" s="39"/>
    </row>
    <row r="140" spans="1:21" customFormat="1">
      <c r="A140" s="7"/>
      <c r="B140" s="2"/>
      <c r="C140" s="3"/>
      <c r="D140" s="6"/>
      <c r="E140" s="6"/>
      <c r="F140" s="6"/>
      <c r="G140" s="6"/>
      <c r="H140" s="6"/>
      <c r="I140" s="468"/>
      <c r="J140" s="6"/>
      <c r="K140" s="39"/>
      <c r="L140" s="39"/>
      <c r="M140" s="39"/>
      <c r="N140" s="39"/>
      <c r="O140" s="6"/>
      <c r="P140" s="6"/>
      <c r="Q140" s="6"/>
      <c r="R140" s="39"/>
      <c r="S140" s="39"/>
      <c r="T140" s="39"/>
      <c r="U140" s="39"/>
    </row>
    <row r="141" spans="1:21" customFormat="1">
      <c r="A141" s="7"/>
      <c r="B141" s="2"/>
      <c r="C141" s="3"/>
      <c r="D141" s="6"/>
      <c r="E141" s="6"/>
      <c r="F141" s="6"/>
      <c r="G141" s="6"/>
      <c r="H141" s="6"/>
      <c r="I141" s="468"/>
      <c r="J141" s="6"/>
      <c r="K141" s="39"/>
      <c r="L141" s="39"/>
      <c r="M141" s="39"/>
      <c r="N141" s="39"/>
      <c r="O141" s="6"/>
      <c r="P141" s="6"/>
      <c r="Q141" s="6"/>
      <c r="R141" s="39"/>
      <c r="S141" s="39"/>
      <c r="T141" s="39"/>
      <c r="U141" s="39"/>
    </row>
    <row r="142" spans="1:21" customFormat="1">
      <c r="A142" s="7"/>
      <c r="B142" s="2"/>
      <c r="C142" s="3"/>
      <c r="D142" s="6"/>
      <c r="E142" s="6"/>
      <c r="F142" s="6"/>
      <c r="G142" s="6"/>
      <c r="H142" s="6"/>
      <c r="I142" s="468"/>
      <c r="J142" s="6"/>
      <c r="K142" s="39"/>
      <c r="L142" s="39"/>
      <c r="M142" s="39"/>
      <c r="N142" s="39"/>
      <c r="O142" s="6"/>
      <c r="P142" s="6"/>
      <c r="Q142" s="6"/>
      <c r="R142" s="39"/>
      <c r="S142" s="39"/>
      <c r="T142" s="39"/>
      <c r="U142" s="39"/>
    </row>
    <row r="143" spans="1:21" customFormat="1">
      <c r="A143" s="7"/>
      <c r="B143" s="2"/>
      <c r="C143" s="3"/>
      <c r="D143" s="6"/>
      <c r="E143" s="6"/>
      <c r="F143" s="6"/>
      <c r="G143" s="6"/>
      <c r="H143" s="6"/>
      <c r="I143" s="468"/>
      <c r="J143" s="6"/>
      <c r="K143" s="39"/>
      <c r="L143" s="39"/>
      <c r="M143" s="39"/>
      <c r="N143" s="39"/>
      <c r="O143" s="6"/>
      <c r="P143" s="6"/>
      <c r="Q143" s="6"/>
      <c r="R143" s="39"/>
      <c r="S143" s="39"/>
      <c r="T143" s="39"/>
      <c r="U143" s="39"/>
    </row>
    <row r="144" spans="1:21" customFormat="1">
      <c r="A144" s="7"/>
      <c r="B144" s="2"/>
      <c r="C144" s="3"/>
      <c r="D144" s="6"/>
      <c r="E144" s="6"/>
      <c r="F144" s="6"/>
      <c r="G144" s="6"/>
      <c r="H144" s="6"/>
      <c r="I144" s="468"/>
      <c r="J144" s="6"/>
      <c r="K144" s="39"/>
      <c r="L144" s="39"/>
      <c r="M144" s="39"/>
      <c r="N144" s="39"/>
      <c r="O144" s="6"/>
      <c r="P144" s="6"/>
      <c r="Q144" s="6"/>
      <c r="R144" s="39"/>
      <c r="S144" s="39"/>
      <c r="T144" s="39"/>
      <c r="U144" s="39"/>
    </row>
    <row r="145" spans="1:21" customFormat="1">
      <c r="A145" s="7"/>
      <c r="B145" s="2"/>
      <c r="C145" s="3"/>
      <c r="D145" s="6"/>
      <c r="E145" s="6"/>
      <c r="F145" s="6"/>
      <c r="G145" s="6"/>
      <c r="H145" s="6"/>
      <c r="I145" s="468"/>
      <c r="J145" s="6"/>
      <c r="K145" s="39"/>
      <c r="L145" s="39"/>
      <c r="M145" s="39"/>
      <c r="N145" s="39"/>
      <c r="O145" s="6"/>
      <c r="P145" s="6"/>
      <c r="Q145" s="6"/>
      <c r="R145" s="39"/>
      <c r="S145" s="39"/>
      <c r="T145" s="39"/>
      <c r="U145" s="39"/>
    </row>
    <row r="146" spans="1:21" customFormat="1">
      <c r="A146" s="7"/>
      <c r="B146" s="2"/>
      <c r="C146" s="3"/>
      <c r="D146" s="6"/>
      <c r="E146" s="6"/>
      <c r="F146" s="6"/>
      <c r="G146" s="6"/>
      <c r="H146" s="6"/>
      <c r="I146" s="468"/>
      <c r="J146" s="6"/>
      <c r="K146" s="39"/>
      <c r="L146" s="39"/>
      <c r="M146" s="39"/>
      <c r="N146" s="39"/>
      <c r="O146" s="6"/>
      <c r="P146" s="6"/>
      <c r="Q146" s="6"/>
      <c r="R146" s="39"/>
      <c r="S146" s="39"/>
      <c r="T146" s="39"/>
      <c r="U146" s="39"/>
    </row>
    <row r="147" spans="1:21" customFormat="1">
      <c r="A147" s="7"/>
      <c r="B147" s="2"/>
      <c r="C147" s="3"/>
      <c r="D147" s="6"/>
      <c r="E147" s="6"/>
      <c r="F147" s="6"/>
      <c r="G147" s="6"/>
      <c r="H147" s="6"/>
      <c r="I147" s="468"/>
      <c r="J147" s="6"/>
      <c r="K147" s="39"/>
      <c r="L147" s="39"/>
      <c r="M147" s="39"/>
      <c r="N147" s="39"/>
      <c r="O147" s="6"/>
      <c r="P147" s="6"/>
      <c r="Q147" s="6"/>
      <c r="R147" s="39"/>
      <c r="S147" s="39"/>
      <c r="T147" s="39"/>
      <c r="U147" s="39"/>
    </row>
    <row r="148" spans="1:21" customFormat="1">
      <c r="A148" s="7"/>
      <c r="B148" s="2"/>
      <c r="C148" s="3"/>
      <c r="D148" s="6"/>
      <c r="E148" s="6"/>
      <c r="F148" s="6"/>
      <c r="G148" s="6"/>
      <c r="H148" s="6"/>
      <c r="I148" s="468"/>
      <c r="J148" s="6"/>
      <c r="K148" s="39"/>
      <c r="L148" s="39"/>
      <c r="M148" s="39"/>
      <c r="N148" s="39"/>
      <c r="O148" s="6"/>
      <c r="P148" s="6"/>
      <c r="Q148" s="6"/>
      <c r="R148" s="39"/>
      <c r="S148" s="39"/>
      <c r="T148" s="39"/>
      <c r="U148" s="39"/>
    </row>
    <row r="149" spans="1:21" customFormat="1">
      <c r="A149" s="7"/>
      <c r="B149" s="2"/>
      <c r="C149" s="3"/>
      <c r="D149" s="6"/>
      <c r="E149" s="6"/>
      <c r="F149" s="6"/>
      <c r="G149" s="6"/>
      <c r="H149" s="6"/>
      <c r="I149" s="468"/>
      <c r="J149" s="6"/>
      <c r="K149" s="39"/>
      <c r="L149" s="39"/>
      <c r="M149" s="39"/>
      <c r="N149" s="39"/>
      <c r="O149" s="6"/>
      <c r="P149" s="6"/>
      <c r="Q149" s="6"/>
      <c r="R149" s="39"/>
      <c r="S149" s="39"/>
      <c r="T149" s="39"/>
      <c r="U149" s="39"/>
    </row>
    <row r="150" spans="1:21" customFormat="1">
      <c r="A150" s="7"/>
      <c r="B150" s="2"/>
      <c r="C150" s="3"/>
      <c r="D150" s="6"/>
      <c r="E150" s="6"/>
      <c r="F150" s="6"/>
      <c r="G150" s="6"/>
      <c r="H150" s="6"/>
      <c r="I150" s="468"/>
      <c r="J150" s="6"/>
      <c r="K150" s="39"/>
      <c r="L150" s="39"/>
      <c r="M150" s="39"/>
      <c r="N150" s="39"/>
      <c r="O150" s="6"/>
      <c r="P150" s="6"/>
      <c r="Q150" s="6"/>
      <c r="R150" s="39"/>
      <c r="S150" s="39"/>
      <c r="T150" s="39"/>
      <c r="U150" s="39"/>
    </row>
    <row r="151" spans="1:21" customFormat="1">
      <c r="A151" s="7"/>
      <c r="B151" s="2"/>
      <c r="C151" s="3"/>
      <c r="D151" s="6"/>
      <c r="E151" s="6"/>
      <c r="F151" s="6"/>
      <c r="G151" s="6"/>
      <c r="H151" s="6"/>
      <c r="I151" s="468"/>
      <c r="J151" s="6"/>
      <c r="K151" s="39"/>
      <c r="L151" s="39"/>
      <c r="M151" s="39"/>
      <c r="N151" s="39"/>
      <c r="O151" s="6"/>
      <c r="P151" s="6"/>
      <c r="Q151" s="6"/>
      <c r="R151" s="39"/>
      <c r="S151" s="39"/>
      <c r="T151" s="39"/>
      <c r="U151" s="39"/>
    </row>
    <row r="152" spans="1:21" customFormat="1">
      <c r="A152" s="7"/>
      <c r="B152" s="2"/>
      <c r="C152" s="3"/>
      <c r="D152" s="6"/>
      <c r="E152" s="6"/>
      <c r="F152" s="6"/>
      <c r="G152" s="6"/>
      <c r="H152" s="6"/>
      <c r="I152" s="468"/>
      <c r="J152" s="6"/>
      <c r="K152" s="39"/>
      <c r="L152" s="39"/>
      <c r="M152" s="39"/>
      <c r="N152" s="39"/>
      <c r="O152" s="6"/>
      <c r="P152" s="6"/>
      <c r="Q152" s="6"/>
      <c r="R152" s="39"/>
      <c r="S152" s="39"/>
      <c r="T152" s="39"/>
      <c r="U152" s="39"/>
    </row>
    <row r="153" spans="1:21" customFormat="1">
      <c r="A153" s="7"/>
      <c r="B153" s="2"/>
      <c r="C153" s="3"/>
      <c r="D153" s="6"/>
      <c r="E153" s="6"/>
      <c r="F153" s="6"/>
      <c r="G153" s="6"/>
      <c r="H153" s="6"/>
      <c r="I153" s="468"/>
      <c r="J153" s="6"/>
      <c r="K153" s="39"/>
      <c r="L153" s="39"/>
      <c r="M153" s="39"/>
      <c r="N153" s="39"/>
      <c r="O153" s="6"/>
      <c r="P153" s="6"/>
      <c r="Q153" s="6"/>
      <c r="R153" s="39"/>
      <c r="S153" s="39"/>
      <c r="T153" s="39"/>
      <c r="U153" s="39"/>
    </row>
    <row r="154" spans="1:21" customFormat="1">
      <c r="A154" s="7"/>
      <c r="B154" s="2"/>
      <c r="C154" s="3"/>
      <c r="D154" s="6"/>
      <c r="E154" s="6"/>
      <c r="F154" s="6"/>
      <c r="G154" s="6"/>
      <c r="H154" s="6"/>
      <c r="I154" s="468"/>
      <c r="J154" s="6"/>
      <c r="K154" s="39"/>
      <c r="L154" s="39"/>
      <c r="M154" s="39"/>
      <c r="N154" s="39"/>
      <c r="O154" s="6"/>
      <c r="P154" s="6"/>
      <c r="Q154" s="6"/>
      <c r="R154" s="39"/>
      <c r="S154" s="39"/>
      <c r="T154" s="39"/>
      <c r="U154" s="39"/>
    </row>
    <row r="155" spans="1:21" customFormat="1">
      <c r="A155" s="7"/>
      <c r="B155" s="2"/>
      <c r="C155" s="3"/>
      <c r="D155" s="6"/>
      <c r="E155" s="6"/>
      <c r="F155" s="6"/>
      <c r="G155" s="6"/>
      <c r="H155" s="6"/>
      <c r="I155" s="468"/>
      <c r="J155" s="6"/>
      <c r="K155" s="39"/>
      <c r="L155" s="39"/>
      <c r="M155" s="39"/>
      <c r="N155" s="39"/>
      <c r="O155" s="6"/>
      <c r="P155" s="6"/>
      <c r="Q155" s="6"/>
      <c r="R155" s="39"/>
      <c r="S155" s="39"/>
      <c r="T155" s="39"/>
      <c r="U155" s="39"/>
    </row>
    <row r="156" spans="1:21" customFormat="1">
      <c r="A156" s="7"/>
      <c r="B156" s="2"/>
      <c r="C156" s="3"/>
      <c r="D156" s="6"/>
      <c r="E156" s="6"/>
      <c r="F156" s="6"/>
      <c r="G156" s="6"/>
      <c r="H156" s="6"/>
      <c r="I156" s="468"/>
      <c r="J156" s="6"/>
      <c r="K156" s="39"/>
      <c r="L156" s="39"/>
      <c r="M156" s="39"/>
      <c r="N156" s="39"/>
      <c r="O156" s="6"/>
      <c r="P156" s="6"/>
      <c r="Q156" s="6"/>
      <c r="R156" s="39"/>
      <c r="S156" s="39"/>
      <c r="T156" s="39"/>
      <c r="U156" s="39"/>
    </row>
    <row r="157" spans="1:21" customFormat="1">
      <c r="A157" s="7"/>
      <c r="B157" s="2"/>
      <c r="C157" s="3"/>
      <c r="D157" s="6"/>
      <c r="E157" s="6"/>
      <c r="F157" s="6"/>
      <c r="G157" s="6"/>
      <c r="H157" s="6"/>
      <c r="I157" s="468"/>
      <c r="J157" s="6"/>
      <c r="K157" s="39"/>
      <c r="L157" s="39"/>
      <c r="M157" s="39"/>
      <c r="N157" s="39"/>
      <c r="O157" s="6"/>
      <c r="P157" s="6"/>
      <c r="Q157" s="6"/>
      <c r="R157" s="39"/>
      <c r="S157" s="39"/>
      <c r="T157" s="39"/>
      <c r="U157" s="39"/>
    </row>
    <row r="158" spans="1:21" customFormat="1">
      <c r="A158" s="7"/>
      <c r="B158" s="2"/>
      <c r="C158" s="3"/>
      <c r="D158" s="6"/>
      <c r="E158" s="6"/>
      <c r="F158" s="6"/>
      <c r="G158" s="6"/>
      <c r="H158" s="6"/>
      <c r="I158" s="468"/>
      <c r="J158" s="6"/>
      <c r="K158" s="39"/>
      <c r="L158" s="39"/>
      <c r="M158" s="39"/>
      <c r="N158" s="39"/>
      <c r="O158" s="6"/>
      <c r="P158" s="6"/>
      <c r="Q158" s="6"/>
      <c r="R158" s="39"/>
      <c r="S158" s="39"/>
      <c r="T158" s="39"/>
      <c r="U158" s="39"/>
    </row>
    <row r="159" spans="1:21" customFormat="1">
      <c r="A159" s="7"/>
      <c r="B159" s="2"/>
      <c r="C159" s="3"/>
      <c r="D159" s="6"/>
      <c r="E159" s="6"/>
      <c r="F159" s="6"/>
      <c r="G159" s="6"/>
      <c r="H159" s="6"/>
      <c r="I159" s="468"/>
      <c r="J159" s="6"/>
      <c r="K159" s="39"/>
      <c r="L159" s="39"/>
      <c r="M159" s="39"/>
      <c r="N159" s="39"/>
      <c r="O159" s="6"/>
      <c r="P159" s="6"/>
      <c r="Q159" s="6"/>
      <c r="R159" s="39"/>
      <c r="S159" s="39"/>
      <c r="T159" s="39"/>
      <c r="U159" s="39"/>
    </row>
    <row r="160" spans="1:21" customFormat="1">
      <c r="A160" s="7"/>
      <c r="B160" s="2"/>
      <c r="C160" s="3"/>
      <c r="D160" s="6"/>
      <c r="E160" s="6"/>
      <c r="F160" s="6"/>
      <c r="G160" s="6"/>
      <c r="H160" s="6"/>
      <c r="I160" s="468"/>
      <c r="J160" s="6"/>
      <c r="K160" s="39"/>
      <c r="L160" s="39"/>
      <c r="M160" s="39"/>
      <c r="N160" s="39"/>
      <c r="O160" s="6"/>
      <c r="P160" s="6"/>
      <c r="Q160" s="6"/>
      <c r="R160" s="39"/>
      <c r="S160" s="39"/>
      <c r="T160" s="39"/>
      <c r="U160" s="39"/>
    </row>
    <row r="161" spans="1:21" customFormat="1">
      <c r="A161" s="7"/>
      <c r="B161" s="2"/>
      <c r="C161" s="3"/>
      <c r="D161" s="6"/>
      <c r="E161" s="6"/>
      <c r="F161" s="6"/>
      <c r="G161" s="6"/>
      <c r="H161" s="6"/>
      <c r="I161" s="468"/>
      <c r="J161" s="6"/>
      <c r="K161" s="39"/>
      <c r="L161" s="39"/>
      <c r="M161" s="39"/>
      <c r="N161" s="39"/>
      <c r="O161" s="6"/>
      <c r="P161" s="6"/>
      <c r="Q161" s="6"/>
      <c r="R161" s="39"/>
      <c r="S161" s="39"/>
      <c r="T161" s="39"/>
      <c r="U161" s="39"/>
    </row>
    <row r="162" spans="1:21" customFormat="1">
      <c r="A162" s="7"/>
      <c r="B162" s="2"/>
      <c r="C162" s="3"/>
      <c r="D162" s="6"/>
      <c r="E162" s="6"/>
      <c r="F162" s="6"/>
      <c r="G162" s="6"/>
      <c r="H162" s="6"/>
      <c r="I162" s="468"/>
      <c r="J162" s="6"/>
      <c r="K162" s="39"/>
      <c r="L162" s="39"/>
      <c r="M162" s="39"/>
      <c r="N162" s="39"/>
      <c r="O162" s="6"/>
      <c r="P162" s="6"/>
      <c r="Q162" s="6"/>
      <c r="R162" s="39"/>
      <c r="S162" s="39"/>
      <c r="T162" s="39"/>
      <c r="U162" s="39"/>
    </row>
    <row r="163" spans="1:21" customFormat="1">
      <c r="A163" s="7"/>
      <c r="B163" s="2"/>
      <c r="C163" s="3"/>
      <c r="D163" s="6"/>
      <c r="E163" s="6"/>
      <c r="F163" s="6"/>
      <c r="G163" s="6"/>
      <c r="H163" s="6"/>
      <c r="I163" s="468"/>
      <c r="J163" s="6"/>
      <c r="K163" s="39"/>
      <c r="L163" s="39"/>
      <c r="M163" s="39"/>
      <c r="N163" s="39"/>
      <c r="O163" s="6"/>
      <c r="P163" s="6"/>
      <c r="Q163" s="6"/>
      <c r="R163" s="39"/>
      <c r="S163" s="39"/>
      <c r="T163" s="39"/>
      <c r="U163" s="39"/>
    </row>
    <row r="164" spans="1:21" customFormat="1">
      <c r="A164" s="7"/>
      <c r="B164" s="2"/>
      <c r="C164" s="3"/>
      <c r="D164" s="6"/>
      <c r="E164" s="6"/>
      <c r="F164" s="6"/>
      <c r="G164" s="6"/>
      <c r="H164" s="6"/>
      <c r="I164" s="468"/>
      <c r="J164" s="6"/>
      <c r="K164" s="39"/>
      <c r="L164" s="39"/>
      <c r="M164" s="39"/>
      <c r="N164" s="39"/>
      <c r="O164" s="6"/>
      <c r="P164" s="6"/>
      <c r="Q164" s="6"/>
      <c r="R164" s="39"/>
      <c r="S164" s="39"/>
      <c r="T164" s="39"/>
      <c r="U164" s="39"/>
    </row>
    <row r="165" spans="1:21" customFormat="1">
      <c r="A165" s="7"/>
      <c r="B165" s="2"/>
      <c r="C165" s="3"/>
      <c r="D165" s="6"/>
      <c r="E165" s="6"/>
      <c r="F165" s="6"/>
      <c r="G165" s="6"/>
      <c r="H165" s="6"/>
      <c r="I165" s="468"/>
      <c r="J165" s="6"/>
      <c r="K165" s="39"/>
      <c r="L165" s="39"/>
      <c r="M165" s="39"/>
      <c r="N165" s="39"/>
      <c r="O165" s="6"/>
      <c r="P165" s="6"/>
      <c r="Q165" s="6"/>
      <c r="R165" s="39"/>
      <c r="S165" s="39"/>
      <c r="T165" s="39"/>
      <c r="U165" s="39"/>
    </row>
    <row r="166" spans="1:21" customFormat="1">
      <c r="A166" s="7"/>
      <c r="B166" s="2"/>
      <c r="C166" s="3"/>
      <c r="D166" s="6"/>
      <c r="E166" s="6"/>
      <c r="F166" s="6"/>
      <c r="G166" s="6"/>
      <c r="H166" s="6"/>
      <c r="I166" s="468"/>
      <c r="J166" s="6"/>
      <c r="K166" s="39"/>
      <c r="L166" s="39"/>
      <c r="M166" s="39"/>
      <c r="N166" s="39"/>
      <c r="O166" s="6"/>
      <c r="P166" s="6"/>
      <c r="Q166" s="6"/>
      <c r="R166" s="39"/>
      <c r="S166" s="39"/>
      <c r="T166" s="39"/>
      <c r="U166" s="39"/>
    </row>
    <row r="167" spans="1:21" customFormat="1">
      <c r="A167" s="7"/>
      <c r="B167" s="2"/>
      <c r="C167" s="3"/>
      <c r="D167" s="6"/>
      <c r="E167" s="6"/>
      <c r="F167" s="6"/>
      <c r="G167" s="6"/>
      <c r="H167" s="6"/>
      <c r="I167" s="468"/>
      <c r="J167" s="6"/>
      <c r="K167" s="39"/>
      <c r="L167" s="39"/>
      <c r="M167" s="39"/>
      <c r="N167" s="39"/>
      <c r="O167" s="6"/>
      <c r="P167" s="6"/>
      <c r="Q167" s="6"/>
      <c r="R167" s="39"/>
      <c r="S167" s="39"/>
      <c r="T167" s="39"/>
      <c r="U167" s="39"/>
    </row>
    <row r="168" spans="1:21" customFormat="1">
      <c r="A168" s="7"/>
      <c r="B168" s="2"/>
      <c r="C168" s="3"/>
      <c r="D168" s="6"/>
      <c r="E168" s="6"/>
      <c r="F168" s="6"/>
      <c r="G168" s="6"/>
      <c r="H168" s="6"/>
      <c r="I168" s="468"/>
      <c r="J168" s="6"/>
      <c r="K168" s="39"/>
      <c r="L168" s="39"/>
      <c r="M168" s="39"/>
      <c r="N168" s="39"/>
      <c r="O168" s="6"/>
      <c r="P168" s="6"/>
      <c r="Q168" s="6"/>
      <c r="R168" s="39"/>
      <c r="S168" s="39"/>
      <c r="T168" s="39"/>
      <c r="U168" s="39"/>
    </row>
    <row r="169" spans="1:21" customFormat="1">
      <c r="A169" s="7"/>
      <c r="B169" s="2"/>
      <c r="C169" s="3"/>
      <c r="D169" s="6"/>
      <c r="E169" s="6"/>
      <c r="F169" s="6"/>
      <c r="G169" s="6"/>
      <c r="H169" s="6"/>
      <c r="I169" s="468"/>
      <c r="J169" s="6"/>
      <c r="K169" s="39"/>
      <c r="L169" s="39"/>
      <c r="M169" s="39"/>
      <c r="N169" s="39"/>
      <c r="O169" s="6"/>
      <c r="P169" s="6"/>
      <c r="Q169" s="6"/>
      <c r="R169" s="39"/>
      <c r="S169" s="39"/>
      <c r="T169" s="39"/>
      <c r="U169" s="39"/>
    </row>
    <row r="170" spans="1:21" customFormat="1">
      <c r="A170" s="7"/>
      <c r="B170" s="2"/>
      <c r="C170" s="3"/>
      <c r="D170" s="6"/>
      <c r="E170" s="6"/>
      <c r="F170" s="6"/>
      <c r="G170" s="6"/>
      <c r="H170" s="6"/>
      <c r="I170" s="468"/>
      <c r="J170" s="6"/>
      <c r="K170" s="39"/>
      <c r="L170" s="39"/>
      <c r="M170" s="39"/>
      <c r="N170" s="39"/>
      <c r="O170" s="6"/>
      <c r="P170" s="6"/>
      <c r="Q170" s="6"/>
      <c r="R170" s="39"/>
      <c r="S170" s="39"/>
      <c r="T170" s="39"/>
      <c r="U170" s="39"/>
    </row>
    <row r="171" spans="1:21" customFormat="1">
      <c r="A171" s="7"/>
      <c r="B171" s="2"/>
      <c r="C171" s="3"/>
      <c r="D171" s="6"/>
      <c r="E171" s="6"/>
      <c r="F171" s="6"/>
      <c r="G171" s="6"/>
      <c r="H171" s="6"/>
      <c r="I171" s="468"/>
      <c r="J171" s="6"/>
      <c r="K171" s="39"/>
      <c r="L171" s="39"/>
      <c r="M171" s="39"/>
      <c r="N171" s="39"/>
      <c r="O171" s="6"/>
      <c r="P171" s="6"/>
      <c r="Q171" s="6"/>
      <c r="R171" s="39"/>
      <c r="S171" s="39"/>
      <c r="T171" s="39"/>
      <c r="U171" s="39"/>
    </row>
    <row r="172" spans="1:21" customFormat="1">
      <c r="A172" s="7"/>
      <c r="B172" s="2"/>
      <c r="C172" s="3"/>
      <c r="D172" s="6"/>
      <c r="E172" s="6"/>
      <c r="F172" s="6"/>
      <c r="G172" s="6"/>
      <c r="H172" s="6"/>
      <c r="I172" s="468"/>
      <c r="J172" s="6"/>
      <c r="K172" s="39"/>
      <c r="L172" s="39"/>
      <c r="M172" s="39"/>
      <c r="N172" s="39"/>
      <c r="O172" s="6"/>
      <c r="P172" s="6"/>
      <c r="Q172" s="6"/>
      <c r="R172" s="39"/>
      <c r="S172" s="39"/>
      <c r="T172" s="39"/>
      <c r="U172" s="39"/>
    </row>
    <row r="173" spans="1:21" customFormat="1">
      <c r="A173" s="7"/>
      <c r="B173" s="2"/>
      <c r="C173" s="3"/>
      <c r="D173" s="6"/>
      <c r="E173" s="6"/>
      <c r="F173" s="6"/>
      <c r="G173" s="6"/>
      <c r="H173" s="6"/>
      <c r="I173" s="468"/>
      <c r="J173" s="6"/>
      <c r="K173" s="39"/>
      <c r="L173" s="39"/>
      <c r="M173" s="39"/>
      <c r="N173" s="39"/>
      <c r="O173" s="6"/>
      <c r="P173" s="6"/>
      <c r="Q173" s="6"/>
      <c r="R173" s="39"/>
      <c r="S173" s="39"/>
      <c r="T173" s="39"/>
      <c r="U173" s="39"/>
    </row>
    <row r="174" spans="1:21" customFormat="1">
      <c r="A174" s="7"/>
      <c r="B174" s="2"/>
      <c r="C174" s="3"/>
      <c r="D174" s="6"/>
      <c r="E174" s="6"/>
      <c r="F174" s="6"/>
      <c r="G174" s="6"/>
      <c r="H174" s="6"/>
      <c r="I174" s="468"/>
      <c r="J174" s="6"/>
      <c r="K174" s="39"/>
      <c r="L174" s="39"/>
      <c r="M174" s="39"/>
      <c r="N174" s="39"/>
      <c r="O174" s="6"/>
      <c r="P174" s="6"/>
      <c r="Q174" s="6"/>
      <c r="R174" s="39"/>
      <c r="S174" s="39"/>
      <c r="T174" s="39"/>
      <c r="U174" s="39"/>
    </row>
    <row r="175" spans="1:21" customFormat="1">
      <c r="A175" s="7"/>
      <c r="B175" s="2"/>
      <c r="C175" s="3"/>
      <c r="D175" s="6"/>
      <c r="E175" s="6"/>
      <c r="F175" s="6"/>
      <c r="G175" s="6"/>
      <c r="H175" s="6"/>
      <c r="I175" s="468"/>
      <c r="J175" s="6"/>
      <c r="K175" s="39"/>
      <c r="L175" s="39"/>
      <c r="M175" s="39"/>
      <c r="N175" s="39"/>
      <c r="O175" s="6"/>
      <c r="P175" s="6"/>
      <c r="Q175" s="6"/>
      <c r="R175" s="39"/>
      <c r="S175" s="39"/>
      <c r="T175" s="39"/>
      <c r="U175" s="39"/>
    </row>
    <row r="176" spans="1:21" customFormat="1">
      <c r="A176" s="7"/>
      <c r="B176" s="2"/>
      <c r="C176" s="3"/>
      <c r="D176" s="6"/>
      <c r="E176" s="6"/>
      <c r="F176" s="6"/>
      <c r="G176" s="6"/>
      <c r="H176" s="6"/>
      <c r="I176" s="468"/>
      <c r="J176" s="6"/>
      <c r="K176" s="39"/>
      <c r="L176" s="39"/>
      <c r="M176" s="39"/>
      <c r="N176" s="39"/>
      <c r="O176" s="6"/>
      <c r="P176" s="6"/>
      <c r="Q176" s="6"/>
      <c r="R176" s="39"/>
      <c r="S176" s="39"/>
      <c r="T176" s="39"/>
      <c r="U176" s="39"/>
    </row>
    <row r="177" spans="1:21" customFormat="1">
      <c r="A177" s="7"/>
      <c r="B177" s="2"/>
      <c r="C177" s="3"/>
      <c r="D177" s="6"/>
      <c r="E177" s="6"/>
      <c r="F177" s="6"/>
      <c r="G177" s="6"/>
      <c r="H177" s="6"/>
      <c r="I177" s="468"/>
      <c r="J177" s="6"/>
      <c r="K177" s="39"/>
      <c r="L177" s="39"/>
      <c r="M177" s="39"/>
      <c r="N177" s="39"/>
      <c r="O177" s="6"/>
      <c r="P177" s="6"/>
      <c r="Q177" s="6"/>
      <c r="R177" s="39"/>
      <c r="S177" s="39"/>
      <c r="T177" s="39"/>
      <c r="U177" s="39"/>
    </row>
    <row r="178" spans="1:21" customFormat="1">
      <c r="A178" s="7"/>
      <c r="B178" s="2"/>
      <c r="C178" s="3"/>
      <c r="D178" s="6"/>
      <c r="E178" s="6"/>
      <c r="F178" s="6"/>
      <c r="G178" s="6"/>
      <c r="H178" s="6"/>
      <c r="I178" s="468"/>
      <c r="J178" s="6"/>
      <c r="K178" s="39"/>
      <c r="L178" s="39"/>
      <c r="M178" s="39"/>
      <c r="N178" s="39"/>
      <c r="O178" s="6"/>
      <c r="P178" s="6"/>
      <c r="Q178" s="6"/>
      <c r="R178" s="39"/>
      <c r="S178" s="39"/>
      <c r="T178" s="39"/>
      <c r="U178" s="39"/>
    </row>
    <row r="179" spans="1:21" customFormat="1">
      <c r="A179" s="7"/>
      <c r="B179" s="2"/>
      <c r="C179" s="3"/>
      <c r="D179" s="6"/>
      <c r="E179" s="6"/>
      <c r="F179" s="6"/>
      <c r="G179" s="6"/>
      <c r="H179" s="6"/>
      <c r="I179" s="468"/>
      <c r="J179" s="6"/>
      <c r="K179" s="39"/>
      <c r="L179" s="39"/>
      <c r="M179" s="39"/>
      <c r="N179" s="39"/>
      <c r="O179" s="6"/>
      <c r="P179" s="6"/>
      <c r="Q179" s="6"/>
      <c r="R179" s="39"/>
      <c r="S179" s="39"/>
      <c r="T179" s="39"/>
      <c r="U179" s="39"/>
    </row>
    <row r="180" spans="1:21" customFormat="1">
      <c r="A180" s="7"/>
      <c r="B180" s="2"/>
      <c r="C180" s="3"/>
      <c r="D180" s="6"/>
      <c r="E180" s="6"/>
      <c r="F180" s="6"/>
      <c r="G180" s="6"/>
      <c r="H180" s="6"/>
      <c r="I180" s="468"/>
      <c r="J180" s="6"/>
      <c r="K180" s="39"/>
      <c r="L180" s="39"/>
      <c r="M180" s="39"/>
      <c r="N180" s="39"/>
      <c r="O180" s="6"/>
      <c r="P180" s="6"/>
      <c r="Q180" s="6"/>
      <c r="R180" s="39"/>
      <c r="S180" s="39"/>
      <c r="T180" s="39"/>
      <c r="U180" s="39"/>
    </row>
    <row r="181" spans="1:21" customFormat="1">
      <c r="A181" s="7"/>
      <c r="B181" s="2"/>
      <c r="C181" s="3"/>
      <c r="D181" s="6"/>
      <c r="E181" s="6"/>
      <c r="F181" s="6"/>
      <c r="G181" s="6"/>
      <c r="H181" s="6"/>
      <c r="I181" s="468"/>
      <c r="J181" s="6"/>
      <c r="K181" s="39"/>
      <c r="L181" s="39"/>
      <c r="M181" s="39"/>
      <c r="N181" s="39"/>
      <c r="O181" s="6"/>
      <c r="P181" s="6"/>
      <c r="Q181" s="6"/>
      <c r="R181" s="39"/>
      <c r="S181" s="39"/>
      <c r="T181" s="39"/>
      <c r="U181" s="39"/>
    </row>
    <row r="182" spans="1:21" customFormat="1">
      <c r="A182" s="7"/>
      <c r="B182" s="2"/>
      <c r="C182" s="3"/>
      <c r="D182" s="6"/>
      <c r="E182" s="6"/>
      <c r="F182" s="6"/>
      <c r="G182" s="6"/>
      <c r="H182" s="6"/>
      <c r="I182" s="468"/>
      <c r="J182" s="6"/>
      <c r="K182" s="39"/>
      <c r="L182" s="39"/>
      <c r="M182" s="39"/>
      <c r="N182" s="39"/>
      <c r="O182" s="6"/>
      <c r="P182" s="6"/>
      <c r="Q182" s="6"/>
      <c r="R182" s="39"/>
      <c r="S182" s="39"/>
      <c r="T182" s="39"/>
      <c r="U182" s="39"/>
    </row>
    <row r="183" spans="1:21" customFormat="1">
      <c r="A183" s="7"/>
      <c r="B183" s="2"/>
      <c r="C183" s="3"/>
      <c r="D183" s="6"/>
      <c r="E183" s="6"/>
      <c r="F183" s="6"/>
      <c r="G183" s="6"/>
      <c r="H183" s="6"/>
      <c r="I183" s="468"/>
      <c r="J183" s="6"/>
      <c r="K183" s="39"/>
      <c r="L183" s="39"/>
      <c r="M183" s="39"/>
      <c r="N183" s="39"/>
      <c r="O183" s="6"/>
      <c r="P183" s="6"/>
      <c r="Q183" s="6"/>
      <c r="R183" s="39"/>
      <c r="S183" s="39"/>
      <c r="T183" s="39"/>
      <c r="U183" s="39"/>
    </row>
    <row r="184" spans="1:21" customFormat="1">
      <c r="A184" s="7"/>
      <c r="B184" s="2"/>
      <c r="C184" s="3"/>
      <c r="D184" s="6"/>
      <c r="E184" s="6"/>
      <c r="F184" s="6"/>
      <c r="G184" s="6"/>
      <c r="H184" s="6"/>
      <c r="I184" s="468"/>
      <c r="J184" s="6"/>
      <c r="K184" s="39"/>
      <c r="L184" s="39"/>
      <c r="M184" s="39"/>
      <c r="N184" s="39"/>
      <c r="O184" s="6"/>
      <c r="P184" s="6"/>
      <c r="Q184" s="6"/>
      <c r="R184" s="39"/>
      <c r="S184" s="39"/>
      <c r="T184" s="39"/>
      <c r="U184" s="39"/>
    </row>
    <row r="185" spans="1:21" customFormat="1">
      <c r="A185" s="7"/>
      <c r="B185" s="2"/>
      <c r="C185" s="3"/>
      <c r="D185" s="6"/>
      <c r="E185" s="6"/>
      <c r="F185" s="6"/>
      <c r="G185" s="6"/>
      <c r="H185" s="6"/>
      <c r="I185" s="468"/>
      <c r="J185" s="6"/>
      <c r="K185" s="39"/>
      <c r="L185" s="39"/>
      <c r="M185" s="39"/>
      <c r="N185" s="39"/>
      <c r="O185" s="6"/>
      <c r="P185" s="6"/>
      <c r="Q185" s="6"/>
      <c r="R185" s="39"/>
      <c r="S185" s="39"/>
      <c r="T185" s="39"/>
      <c r="U185" s="39"/>
    </row>
    <row r="186" spans="1:21" customFormat="1">
      <c r="A186" s="7"/>
      <c r="B186" s="2"/>
      <c r="C186" s="3"/>
      <c r="D186" s="6"/>
      <c r="E186" s="6"/>
      <c r="F186" s="6"/>
      <c r="G186" s="6"/>
      <c r="H186" s="6"/>
      <c r="I186" s="468"/>
      <c r="J186" s="6"/>
      <c r="K186" s="39"/>
      <c r="L186" s="39"/>
      <c r="M186" s="39"/>
      <c r="N186" s="39"/>
      <c r="O186" s="6"/>
      <c r="P186" s="6"/>
      <c r="Q186" s="6"/>
      <c r="R186" s="39"/>
      <c r="S186" s="39"/>
      <c r="T186" s="39"/>
      <c r="U186" s="39"/>
    </row>
    <row r="187" spans="1:21" customFormat="1">
      <c r="A187" s="7"/>
      <c r="B187" s="2"/>
      <c r="C187" s="3"/>
      <c r="D187" s="6"/>
      <c r="E187" s="6"/>
      <c r="F187" s="6"/>
      <c r="G187" s="6"/>
      <c r="H187" s="6"/>
      <c r="I187" s="468"/>
      <c r="J187" s="6"/>
      <c r="K187" s="39"/>
      <c r="L187" s="39"/>
      <c r="M187" s="39"/>
      <c r="N187" s="39"/>
      <c r="O187" s="6"/>
      <c r="P187" s="6"/>
      <c r="Q187" s="6"/>
      <c r="R187" s="39"/>
      <c r="S187" s="39"/>
      <c r="T187" s="39"/>
      <c r="U187" s="39"/>
    </row>
    <row r="188" spans="1:21" customFormat="1">
      <c r="A188" s="7"/>
      <c r="B188" s="2"/>
      <c r="C188" s="3"/>
      <c r="D188" s="6"/>
      <c r="E188" s="6"/>
      <c r="F188" s="6"/>
      <c r="G188" s="6"/>
      <c r="H188" s="6"/>
      <c r="I188" s="468"/>
      <c r="J188" s="6"/>
      <c r="K188" s="39"/>
      <c r="L188" s="39"/>
      <c r="M188" s="39"/>
      <c r="N188" s="39"/>
      <c r="O188" s="6"/>
      <c r="P188" s="6"/>
      <c r="Q188" s="6"/>
      <c r="R188" s="39"/>
      <c r="S188" s="39"/>
      <c r="T188" s="39"/>
      <c r="U188" s="39"/>
    </row>
    <row r="189" spans="1:21" customFormat="1">
      <c r="A189" s="7"/>
      <c r="B189" s="2"/>
      <c r="C189" s="3"/>
      <c r="D189" s="6"/>
      <c r="E189" s="6"/>
      <c r="F189" s="6"/>
      <c r="G189" s="6"/>
      <c r="H189" s="6"/>
      <c r="I189" s="468"/>
      <c r="J189" s="6"/>
      <c r="K189" s="39"/>
      <c r="L189" s="39"/>
      <c r="M189" s="39"/>
      <c r="N189" s="39"/>
      <c r="O189" s="6"/>
      <c r="P189" s="6"/>
      <c r="Q189" s="6"/>
      <c r="R189" s="39"/>
      <c r="S189" s="39"/>
      <c r="T189" s="39"/>
      <c r="U189" s="39"/>
    </row>
    <row r="190" spans="1:21" customFormat="1">
      <c r="A190" s="7"/>
      <c r="B190" s="2"/>
      <c r="C190" s="3"/>
      <c r="D190" s="6"/>
      <c r="E190" s="6"/>
      <c r="F190" s="6"/>
      <c r="G190" s="6"/>
      <c r="H190" s="6"/>
      <c r="I190" s="468"/>
      <c r="J190" s="6"/>
      <c r="K190" s="39"/>
      <c r="L190" s="39"/>
      <c r="M190" s="39"/>
      <c r="N190" s="39"/>
      <c r="O190" s="6"/>
      <c r="P190" s="6"/>
      <c r="Q190" s="6"/>
      <c r="R190" s="39"/>
      <c r="S190" s="39"/>
      <c r="T190" s="39"/>
      <c r="U190" s="39"/>
    </row>
    <row r="191" spans="1:21" customFormat="1">
      <c r="A191" s="7"/>
      <c r="B191" s="2"/>
      <c r="C191" s="3"/>
      <c r="D191" s="6"/>
      <c r="E191" s="6"/>
      <c r="F191" s="6"/>
      <c r="G191" s="6"/>
      <c r="H191" s="6"/>
      <c r="I191" s="468"/>
      <c r="J191" s="6"/>
      <c r="K191" s="39"/>
      <c r="L191" s="39"/>
      <c r="M191" s="39"/>
      <c r="N191" s="39"/>
      <c r="O191" s="6"/>
      <c r="P191" s="6"/>
      <c r="Q191" s="6"/>
      <c r="R191" s="39"/>
      <c r="S191" s="39"/>
      <c r="T191" s="39"/>
      <c r="U191" s="39"/>
    </row>
    <row r="192" spans="1:21" customFormat="1">
      <c r="A192" s="7"/>
      <c r="B192" s="2"/>
      <c r="C192" s="3"/>
      <c r="D192" s="6"/>
      <c r="E192" s="6"/>
      <c r="F192" s="6"/>
      <c r="G192" s="6"/>
      <c r="H192" s="6"/>
      <c r="I192" s="468"/>
      <c r="J192" s="6"/>
      <c r="K192" s="39"/>
      <c r="L192" s="39"/>
      <c r="M192" s="39"/>
      <c r="N192" s="39"/>
      <c r="O192" s="6"/>
      <c r="P192" s="6"/>
      <c r="Q192" s="6"/>
      <c r="R192" s="39"/>
      <c r="S192" s="39"/>
      <c r="T192" s="39"/>
      <c r="U192" s="39"/>
    </row>
    <row r="193" spans="1:21" customFormat="1">
      <c r="A193" s="7"/>
      <c r="B193" s="2"/>
      <c r="C193" s="3"/>
      <c r="D193" s="6"/>
      <c r="E193" s="6"/>
      <c r="F193" s="6"/>
      <c r="G193" s="6"/>
      <c r="H193" s="6"/>
      <c r="I193" s="468"/>
      <c r="J193" s="6"/>
      <c r="K193" s="39"/>
      <c r="L193" s="39"/>
      <c r="M193" s="39"/>
      <c r="N193" s="39"/>
      <c r="O193" s="6"/>
      <c r="P193" s="6"/>
      <c r="Q193" s="6"/>
      <c r="R193" s="39"/>
      <c r="S193" s="39"/>
      <c r="T193" s="39"/>
      <c r="U193" s="39"/>
    </row>
    <row r="194" spans="1:21" customFormat="1">
      <c r="A194" s="7"/>
      <c r="B194" s="2"/>
      <c r="C194" s="3"/>
      <c r="D194" s="6"/>
      <c r="E194" s="6"/>
      <c r="F194" s="6"/>
      <c r="G194" s="6"/>
      <c r="H194" s="6"/>
      <c r="I194" s="468"/>
      <c r="J194" s="6"/>
      <c r="K194" s="39">
        <v>4</v>
      </c>
      <c r="L194" s="39">
        <v>8</v>
      </c>
      <c r="M194" s="39">
        <f t="shared" ref="M194:M198" si="18">K194*L194</f>
        <v>32</v>
      </c>
      <c r="N194" s="39" t="str">
        <f>INDEX('Criterios de evaluacion IPER'!$H$18:$K$21,MATCH(K194,'Criterios de evaluacion IPER'!$O$7:$O$10,0),MATCH(L194,'Criterios de evaluacion IPER'!$P$7:$P$10,0))</f>
        <v>INACEPTABLE</v>
      </c>
      <c r="O194" s="6"/>
      <c r="P194" s="6"/>
      <c r="Q194" s="6"/>
      <c r="R194" s="39"/>
      <c r="S194" s="39"/>
      <c r="T194" s="39">
        <f t="shared" ref="T194:T198" si="19">R194*S194</f>
        <v>0</v>
      </c>
      <c r="U194" s="39" t="e">
        <f>INDEX('Criterios de evaluacion IPER'!$H$18:$K$21,MATCH(R194,'Criterios de evaluacion IPER'!$O$7:$O$10,0),MATCH(S194,'Criterios de evaluacion IPER'!$P$7:$P$10,0))</f>
        <v>#N/A</v>
      </c>
    </row>
    <row r="195" spans="1:21" customFormat="1">
      <c r="A195" s="7"/>
      <c r="B195" s="2"/>
      <c r="C195" s="3"/>
      <c r="D195" s="6"/>
      <c r="E195" s="6"/>
      <c r="F195" s="6"/>
      <c r="G195" s="6"/>
      <c r="H195" s="6"/>
      <c r="I195" s="468"/>
      <c r="J195" s="6"/>
      <c r="K195" s="39">
        <v>8</v>
      </c>
      <c r="L195" s="39">
        <v>1</v>
      </c>
      <c r="M195" s="39">
        <f t="shared" si="18"/>
        <v>8</v>
      </c>
      <c r="N195" s="39" t="str">
        <f>INDEX('Criterios de evaluacion IPER'!$H$18:$K$21,MATCH(K195,'Criterios de evaluacion IPER'!$O$7:$O$10,0),MATCH(L195,'Criterios de evaluacion IPER'!$P$7:$P$10,0))</f>
        <v>MODERADO</v>
      </c>
      <c r="O195" s="6"/>
      <c r="P195" s="6"/>
      <c r="Q195" s="6"/>
      <c r="R195" s="39"/>
      <c r="S195" s="39"/>
      <c r="T195" s="39">
        <f t="shared" si="19"/>
        <v>0</v>
      </c>
      <c r="U195" s="39" t="e">
        <f>INDEX('Criterios de evaluacion IPER'!$H$18:$K$21,MATCH(R195,'Criterios de evaluacion IPER'!$O$7:$O$10,0),MATCH(S195,'Criterios de evaluacion IPER'!$P$7:$P$10,0))</f>
        <v>#N/A</v>
      </c>
    </row>
    <row r="196" spans="1:21" customFormat="1">
      <c r="A196" s="7"/>
      <c r="B196" s="2"/>
      <c r="C196" s="3"/>
      <c r="D196" s="6"/>
      <c r="E196" s="6"/>
      <c r="F196" s="6"/>
      <c r="G196" s="6"/>
      <c r="H196" s="6"/>
      <c r="I196" s="468"/>
      <c r="J196" s="6"/>
      <c r="K196" s="39">
        <v>8</v>
      </c>
      <c r="L196" s="39">
        <v>2</v>
      </c>
      <c r="M196" s="39">
        <f t="shared" si="18"/>
        <v>16</v>
      </c>
      <c r="N196" s="39" t="str">
        <f>INDEX('Criterios de evaluacion IPER'!$H$18:$K$21,MATCH(K196,'Criterios de evaluacion IPER'!$O$7:$O$10,0),MATCH(L196,'Criterios de evaluacion IPER'!$P$7:$P$10,0))</f>
        <v>MODERADO</v>
      </c>
      <c r="O196" s="6"/>
      <c r="P196" s="6"/>
      <c r="Q196" s="6"/>
      <c r="R196" s="39"/>
      <c r="S196" s="39"/>
      <c r="T196" s="39">
        <f t="shared" si="19"/>
        <v>0</v>
      </c>
      <c r="U196" s="39" t="e">
        <f>INDEX('Criterios de evaluacion IPER'!$H$18:$K$21,MATCH(R196,'Criterios de evaluacion IPER'!$O$7:$O$10,0),MATCH(S196,'Criterios de evaluacion IPER'!$P$7:$P$10,0))</f>
        <v>#N/A</v>
      </c>
    </row>
    <row r="197" spans="1:21" customFormat="1">
      <c r="A197" s="7"/>
      <c r="B197" s="2"/>
      <c r="C197" s="3"/>
      <c r="D197" s="6"/>
      <c r="E197" s="6"/>
      <c r="F197" s="6"/>
      <c r="G197" s="6"/>
      <c r="H197" s="6"/>
      <c r="I197" s="468"/>
      <c r="J197" s="6"/>
      <c r="K197" s="39">
        <v>8</v>
      </c>
      <c r="L197" s="39">
        <v>4</v>
      </c>
      <c r="M197" s="39">
        <f t="shared" si="18"/>
        <v>32</v>
      </c>
      <c r="N197" s="39" t="str">
        <f>INDEX('Criterios de evaluacion IPER'!$H$18:$K$21,MATCH(K197,'Criterios de evaluacion IPER'!$O$7:$O$10,0),MATCH(L197,'Criterios de evaluacion IPER'!$P$7:$P$10,0))</f>
        <v>INACEPTABLE</v>
      </c>
      <c r="O197" s="6"/>
      <c r="P197" s="6"/>
      <c r="Q197" s="6"/>
      <c r="R197" s="39"/>
      <c r="S197" s="39"/>
      <c r="T197" s="39">
        <f t="shared" si="19"/>
        <v>0</v>
      </c>
      <c r="U197" s="39" t="e">
        <f>INDEX('Criterios de evaluacion IPER'!$H$18:$K$21,MATCH(R197,'Criterios de evaluacion IPER'!$O$7:$O$10,0),MATCH(S197,'Criterios de evaluacion IPER'!$P$7:$P$10,0))</f>
        <v>#N/A</v>
      </c>
    </row>
    <row r="198" spans="1:21" customFormat="1" ht="15" thickBot="1">
      <c r="A198" s="8"/>
      <c r="B198" s="40"/>
      <c r="C198" s="32"/>
      <c r="D198" s="9"/>
      <c r="E198" s="9"/>
      <c r="F198" s="9"/>
      <c r="G198" s="9"/>
      <c r="H198" s="9"/>
      <c r="I198" s="470"/>
      <c r="J198" s="9"/>
      <c r="K198" s="40">
        <v>8</v>
      </c>
      <c r="L198" s="40">
        <v>8</v>
      </c>
      <c r="M198" s="40">
        <f t="shared" si="18"/>
        <v>64</v>
      </c>
      <c r="N198" s="39" t="str">
        <f>INDEX('Criterios de evaluacion IPER'!$H$18:$K$21,MATCH(K198,'Criterios de evaluacion IPER'!$O$7:$O$10,0),MATCH(L198,'Criterios de evaluacion IPER'!$P$7:$P$10,0))</f>
        <v>INACEPTABLE</v>
      </c>
      <c r="O198" s="9"/>
      <c r="P198" s="9"/>
      <c r="Q198" s="9"/>
      <c r="R198" s="40"/>
      <c r="S198" s="40"/>
      <c r="T198" s="40">
        <f t="shared" si="19"/>
        <v>0</v>
      </c>
      <c r="U198" s="40" t="e">
        <f>INDEX('Criterios de evaluacion IPER'!$H$18:$K$21,MATCH(R198,'Criterios de evaluacion IPER'!$O$7:$O$10,0),MATCH(S198,'Criterios de evaluacion IPER'!$P$7:$P$10,0))</f>
        <v>#N/A</v>
      </c>
    </row>
  </sheetData>
  <autoFilter ref="A19:U70" xr:uid="{00000000-0009-0000-0000-000001000000}">
    <filterColumn colId="8">
      <filters>
        <filter val="SI"/>
      </filters>
    </filterColumn>
  </autoFilter>
  <mergeCells count="55">
    <mergeCell ref="P18:P19"/>
    <mergeCell ref="Q18:Q19"/>
    <mergeCell ref="R18:U18"/>
    <mergeCell ref="G18:G19"/>
    <mergeCell ref="H18:H19"/>
    <mergeCell ref="I18:I19"/>
    <mergeCell ref="J18:J19"/>
    <mergeCell ref="K18:N18"/>
    <mergeCell ref="O18:O19"/>
    <mergeCell ref="A17:F17"/>
    <mergeCell ref="G17:J17"/>
    <mergeCell ref="K17:N17"/>
    <mergeCell ref="O17:Q17"/>
    <mergeCell ref="R17:U17"/>
    <mergeCell ref="A18:A19"/>
    <mergeCell ref="B18:B19"/>
    <mergeCell ref="C18:C19"/>
    <mergeCell ref="D18:D19"/>
    <mergeCell ref="E18:F18"/>
    <mergeCell ref="A15:XFD15"/>
    <mergeCell ref="A16:F16"/>
    <mergeCell ref="G16:J16"/>
    <mergeCell ref="K16:N16"/>
    <mergeCell ref="O16:Q16"/>
    <mergeCell ref="R16:U16"/>
    <mergeCell ref="B12:E12"/>
    <mergeCell ref="F12:H12"/>
    <mergeCell ref="I12:L12"/>
    <mergeCell ref="N12:P14"/>
    <mergeCell ref="Q12:T14"/>
    <mergeCell ref="B13:E13"/>
    <mergeCell ref="F13:H13"/>
    <mergeCell ref="I13:L13"/>
    <mergeCell ref="B14:E14"/>
    <mergeCell ref="F14:H14"/>
    <mergeCell ref="I14:L14"/>
    <mergeCell ref="B9:E9"/>
    <mergeCell ref="F9:H9"/>
    <mergeCell ref="I9:L9"/>
    <mergeCell ref="N9:P9"/>
    <mergeCell ref="Q9:T9"/>
    <mergeCell ref="B10:E10"/>
    <mergeCell ref="F10:H10"/>
    <mergeCell ref="I10:L10"/>
    <mergeCell ref="N10:P11"/>
    <mergeCell ref="Q10:T11"/>
    <mergeCell ref="B11:E11"/>
    <mergeCell ref="F11:H11"/>
    <mergeCell ref="I11:L11"/>
    <mergeCell ref="Q8:T8"/>
    <mergeCell ref="D3:P6"/>
    <mergeCell ref="B8:E8"/>
    <mergeCell ref="F8:H8"/>
    <mergeCell ref="I8:L8"/>
    <mergeCell ref="N8:P8"/>
  </mergeCells>
  <conditionalFormatting sqref="U20:U21 N20:N21 U23:U61 N23:N61 N63:N198 U63:U198">
    <cfRule type="containsText" dxfId="617" priority="13" operator="containsText" text="INACEPTABLE">
      <formula>NOT(ISERROR(SEARCH("INACEPTABLE",N20)))</formula>
    </cfRule>
    <cfRule type="containsText" dxfId="616" priority="14" operator="containsText" text="MODERADO">
      <formula>NOT(ISERROR(SEARCH("MODERADO",N20)))</formula>
    </cfRule>
    <cfRule type="containsText" dxfId="615" priority="15" operator="containsText" text="ACEPTABLE">
      <formula>NOT(ISERROR(SEARCH("ACEPTABLE",N20)))</formula>
    </cfRule>
  </conditionalFormatting>
  <conditionalFormatting sqref="N22:N23 U22:U23">
    <cfRule type="containsText" dxfId="614" priority="4" operator="containsText" text="INACEPTABLE">
      <formula>NOT(ISERROR(SEARCH("INACEPTABLE",N22)))</formula>
    </cfRule>
    <cfRule type="containsText" dxfId="613" priority="5" operator="containsText" text="MODERADO">
      <formula>NOT(ISERROR(SEARCH("MODERADO",N22)))</formula>
    </cfRule>
    <cfRule type="containsText" dxfId="612" priority="6" operator="containsText" text="ACEPTABLE">
      <formula>NOT(ISERROR(SEARCH("ACEPTABLE",N22)))</formula>
    </cfRule>
  </conditionalFormatting>
  <conditionalFormatting sqref="U62 N62">
    <cfRule type="containsText" dxfId="611" priority="1" operator="containsText" text="INACEPTABLE">
      <formula>NOT(ISERROR(SEARCH("INACEPTABLE",N62)))</formula>
    </cfRule>
    <cfRule type="containsText" dxfId="610" priority="2" operator="containsText" text="MODERADO">
      <formula>NOT(ISERROR(SEARCH("MODERADO",N62)))</formula>
    </cfRule>
    <cfRule type="containsText" dxfId="609" priority="3" operator="containsText" text="ACEPTABLE">
      <formula>NOT(ISERROR(SEARCH("ACEPTABLE",N62)))</formula>
    </cfRule>
  </conditionalFormatting>
  <dataValidations count="6">
    <dataValidation type="list" allowBlank="1" showInputMessage="1" showErrorMessage="1" sqref="G71:G198" xr:uid="{00000000-0002-0000-0100-000000000000}">
      <formula1>FAMILIA_RIESGO</formula1>
    </dataValidation>
    <dataValidation type="list" allowBlank="1" showInputMessage="1" showErrorMessage="1" sqref="B20:B198" xr:uid="{00000000-0002-0000-0100-000001000000}">
      <formula1>TIPO_TAREA</formula1>
    </dataValidation>
    <dataValidation showInputMessage="1" showErrorMessage="1" sqref="J20:J198" xr:uid="{00000000-0002-0000-0100-000002000000}"/>
    <dataValidation type="list" showInputMessage="1" showErrorMessage="1" sqref="I20:I198" xr:uid="{00000000-0002-0000-0100-000003000000}">
      <formula1>CRIT</formula1>
    </dataValidation>
    <dataValidation type="list" allowBlank="1" showInputMessage="1" showErrorMessage="1" sqref="K20:K198 R20:R198" xr:uid="{00000000-0002-0000-0100-000004000000}">
      <formula1>PROBABILIDAD</formula1>
    </dataValidation>
    <dataValidation type="list" allowBlank="1" showInputMessage="1" showErrorMessage="1" sqref="L20:L198 S20:S198" xr:uid="{00000000-0002-0000-0100-000005000000}">
      <formula1>CONSECUENCIA</formula1>
    </dataValidation>
  </dataValidations>
  <pageMargins left="0.7" right="0.7" top="0.75" bottom="0.75" header="0.3" footer="0.3"/>
  <pageSetup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U86"/>
  <sheetViews>
    <sheetView zoomScale="40" zoomScaleNormal="40" zoomScaleSheetLayoutView="55" workbookViewId="0">
      <selection activeCell="Q8" sqref="Q8:T14"/>
    </sheetView>
  </sheetViews>
  <sheetFormatPr defaultColWidth="11.42578125" defaultRowHeight="14.45"/>
  <cols>
    <col min="1" max="1" width="27.7109375" style="5" customWidth="1"/>
    <col min="2" max="3" width="11.42578125" style="5" customWidth="1"/>
    <col min="4" max="4" width="26" style="5" customWidth="1"/>
    <col min="5" max="6" width="6.140625" style="5" customWidth="1"/>
    <col min="7" max="7" width="54.140625" style="5" customWidth="1"/>
    <col min="8" max="8" width="21.140625" style="5" customWidth="1"/>
    <col min="9" max="9" width="11.42578125" style="12" customWidth="1"/>
    <col min="10" max="10" width="12.7109375" style="5" customWidth="1"/>
    <col min="11" max="11" width="9.140625" style="5" customWidth="1"/>
    <col min="12" max="13" width="11.42578125" style="5" customWidth="1"/>
    <col min="14" max="14" width="14.140625" style="5" customWidth="1"/>
    <col min="15" max="15" width="52.140625" style="472" customWidth="1"/>
    <col min="16" max="16" width="18.5703125" style="5" customWidth="1"/>
    <col min="17" max="21" width="11.42578125" style="5" customWidth="1"/>
    <col min="22" max="16384" width="11.42578125" style="5"/>
  </cols>
  <sheetData>
    <row r="2" spans="1:21" ht="15" thickBot="1"/>
    <row r="3" spans="1:21" ht="15" thickBot="1">
      <c r="D3" s="541" t="s">
        <v>0</v>
      </c>
      <c r="E3" s="542"/>
      <c r="F3" s="542"/>
      <c r="G3" s="542"/>
      <c r="H3" s="542"/>
      <c r="I3" s="542"/>
      <c r="J3" s="542"/>
      <c r="K3" s="542"/>
      <c r="L3" s="542"/>
      <c r="M3" s="542"/>
      <c r="N3" s="542"/>
      <c r="O3" s="542"/>
      <c r="P3" s="544"/>
    </row>
    <row r="4" spans="1:21" ht="18.600000000000001" thickBot="1">
      <c r="D4" s="545"/>
      <c r="E4" s="546"/>
      <c r="F4" s="546"/>
      <c r="G4" s="546"/>
      <c r="H4" s="546"/>
      <c r="I4" s="546"/>
      <c r="J4" s="546"/>
      <c r="K4" s="546"/>
      <c r="L4" s="546"/>
      <c r="M4" s="546"/>
      <c r="N4" s="546"/>
      <c r="O4" s="546"/>
      <c r="P4" s="548"/>
      <c r="R4" s="21" t="s">
        <v>1</v>
      </c>
    </row>
    <row r="5" spans="1:21">
      <c r="D5" s="545"/>
      <c r="E5" s="546"/>
      <c r="F5" s="546"/>
      <c r="G5" s="546"/>
      <c r="H5" s="546"/>
      <c r="I5" s="546"/>
      <c r="J5" s="546"/>
      <c r="K5" s="546"/>
      <c r="L5" s="546"/>
      <c r="M5" s="546"/>
      <c r="N5" s="546"/>
      <c r="O5" s="546"/>
      <c r="P5" s="548"/>
    </row>
    <row r="6" spans="1:21" ht="15" thickBot="1">
      <c r="D6" s="549"/>
      <c r="E6" s="550"/>
      <c r="F6" s="550"/>
      <c r="G6" s="550"/>
      <c r="H6" s="550"/>
      <c r="I6" s="550"/>
      <c r="J6" s="550"/>
      <c r="K6" s="550"/>
      <c r="L6" s="550"/>
      <c r="M6" s="550"/>
      <c r="N6" s="550"/>
      <c r="O6" s="550"/>
      <c r="P6" s="552"/>
    </row>
    <row r="7" spans="1:21" ht="15" thickBot="1">
      <c r="A7"/>
      <c r="B7"/>
      <c r="C7"/>
      <c r="D7"/>
      <c r="E7"/>
    </row>
    <row r="8" spans="1:21" ht="15" customHeight="1">
      <c r="A8" s="521" t="s">
        <v>2</v>
      </c>
      <c r="B8" s="539"/>
      <c r="C8" s="539"/>
      <c r="D8" s="539"/>
      <c r="E8" s="553"/>
      <c r="F8" s="554" t="s">
        <v>3</v>
      </c>
      <c r="G8" s="555"/>
      <c r="H8" s="555"/>
      <c r="I8" s="539"/>
      <c r="J8" s="539"/>
      <c r="K8" s="539"/>
      <c r="L8" s="540"/>
      <c r="M8" s="41"/>
      <c r="N8" s="558" t="s">
        <v>4</v>
      </c>
      <c r="O8" s="559"/>
      <c r="P8" s="560"/>
      <c r="Q8" s="538"/>
      <c r="R8" s="539"/>
      <c r="S8" s="539"/>
      <c r="T8" s="540"/>
    </row>
    <row r="9" spans="1:21">
      <c r="A9" s="522" t="s">
        <v>5</v>
      </c>
      <c r="B9" s="561"/>
      <c r="C9" s="561"/>
      <c r="D9" s="561"/>
      <c r="E9" s="562"/>
      <c r="F9" s="563" t="s">
        <v>6</v>
      </c>
      <c r="G9" s="564"/>
      <c r="H9" s="564"/>
      <c r="I9" s="561"/>
      <c r="J9" s="561"/>
      <c r="K9" s="561"/>
      <c r="L9" s="577"/>
      <c r="M9" s="41"/>
      <c r="N9" s="567" t="s">
        <v>7</v>
      </c>
      <c r="O9" s="568"/>
      <c r="P9" s="569"/>
      <c r="Q9" s="576"/>
      <c r="R9" s="561"/>
      <c r="S9" s="561"/>
      <c r="T9" s="577"/>
    </row>
    <row r="10" spans="1:21" ht="16.5" customHeight="1">
      <c r="A10" s="522" t="s">
        <v>8</v>
      </c>
      <c r="B10" s="561"/>
      <c r="C10" s="561"/>
      <c r="D10" s="561"/>
      <c r="E10" s="562"/>
      <c r="F10" s="563" t="s">
        <v>9</v>
      </c>
      <c r="G10" s="564"/>
      <c r="H10" s="564"/>
      <c r="I10" s="561"/>
      <c r="J10" s="561"/>
      <c r="K10" s="561"/>
      <c r="L10" s="577"/>
      <c r="M10" s="41"/>
      <c r="N10" s="567" t="s">
        <v>10</v>
      </c>
      <c r="O10" s="568"/>
      <c r="P10" s="569"/>
      <c r="Q10" s="570"/>
      <c r="R10" s="571"/>
      <c r="S10" s="571"/>
      <c r="T10" s="572"/>
    </row>
    <row r="11" spans="1:21" ht="17.25" customHeight="1">
      <c r="A11" s="522" t="s">
        <v>11</v>
      </c>
      <c r="B11" s="561"/>
      <c r="C11" s="561"/>
      <c r="D11" s="561"/>
      <c r="E11" s="562"/>
      <c r="F11" s="563" t="s">
        <v>12</v>
      </c>
      <c r="G11" s="564"/>
      <c r="H11" s="564"/>
      <c r="I11" s="561"/>
      <c r="J11" s="561"/>
      <c r="K11" s="561"/>
      <c r="L11" s="577"/>
      <c r="M11" s="41"/>
      <c r="N11" s="567"/>
      <c r="O11" s="568"/>
      <c r="P11" s="569"/>
      <c r="Q11" s="573"/>
      <c r="R11" s="574"/>
      <c r="S11" s="574"/>
      <c r="T11" s="575"/>
    </row>
    <row r="12" spans="1:21" ht="15" customHeight="1">
      <c r="A12" s="522" t="s">
        <v>13</v>
      </c>
      <c r="B12" s="561"/>
      <c r="C12" s="561"/>
      <c r="D12" s="561"/>
      <c r="E12" s="562"/>
      <c r="F12" s="563" t="s">
        <v>14</v>
      </c>
      <c r="G12" s="564"/>
      <c r="H12" s="564"/>
      <c r="I12" s="561"/>
      <c r="J12" s="561"/>
      <c r="K12" s="561"/>
      <c r="L12" s="577"/>
      <c r="M12" s="41"/>
      <c r="N12" s="567" t="s">
        <v>15</v>
      </c>
      <c r="O12" s="568"/>
      <c r="P12" s="569"/>
      <c r="Q12" s="570"/>
      <c r="R12" s="571"/>
      <c r="S12" s="571"/>
      <c r="T12" s="572"/>
    </row>
    <row r="13" spans="1:21" ht="15" customHeight="1">
      <c r="A13" s="522" t="s">
        <v>16</v>
      </c>
      <c r="B13" s="561"/>
      <c r="C13" s="561"/>
      <c r="D13" s="561"/>
      <c r="E13" s="562"/>
      <c r="F13" s="587" t="s">
        <v>17</v>
      </c>
      <c r="G13" s="588"/>
      <c r="H13" s="588"/>
      <c r="I13" s="561"/>
      <c r="J13" s="561"/>
      <c r="K13" s="561"/>
      <c r="L13" s="577"/>
      <c r="M13" s="41"/>
      <c r="N13" s="567"/>
      <c r="O13" s="568"/>
      <c r="P13" s="569"/>
      <c r="Q13" s="581"/>
      <c r="R13" s="582"/>
      <c r="S13" s="582"/>
      <c r="T13" s="583"/>
    </row>
    <row r="14" spans="1:21" s="11" customFormat="1" ht="15" thickBot="1">
      <c r="A14" s="523" t="s">
        <v>18</v>
      </c>
      <c r="B14" s="589"/>
      <c r="C14" s="589"/>
      <c r="D14" s="589"/>
      <c r="E14" s="590"/>
      <c r="F14" s="591"/>
      <c r="G14" s="592"/>
      <c r="H14" s="592"/>
      <c r="I14" s="589"/>
      <c r="J14" s="589"/>
      <c r="K14" s="589"/>
      <c r="L14" s="644"/>
      <c r="M14" s="20"/>
      <c r="N14" s="578"/>
      <c r="O14" s="579"/>
      <c r="P14" s="580"/>
      <c r="Q14" s="584"/>
      <c r="R14" s="585"/>
      <c r="S14" s="585"/>
      <c r="T14" s="586"/>
    </row>
    <row r="15" spans="1:21" s="598" customFormat="1" ht="18.75" customHeight="1" thickBot="1">
      <c r="A15" s="595"/>
      <c r="B15" s="596"/>
      <c r="C15" s="596"/>
      <c r="D15" s="596"/>
      <c r="E15" s="596"/>
      <c r="F15" s="596"/>
      <c r="G15" s="596"/>
      <c r="H15" s="596"/>
      <c r="I15" s="596"/>
      <c r="J15" s="596"/>
      <c r="K15" s="596"/>
      <c r="L15" s="596"/>
      <c r="M15" s="596"/>
      <c r="N15" s="596"/>
      <c r="O15" s="596"/>
      <c r="P15" s="596"/>
      <c r="Q15" s="596"/>
      <c r="R15" s="596"/>
      <c r="S15" s="596"/>
      <c r="T15" s="596"/>
      <c r="U15" s="596"/>
    </row>
    <row r="16" spans="1:21" customFormat="1" ht="15.75" customHeight="1" thickBot="1">
      <c r="A16" s="599" t="s">
        <v>19</v>
      </c>
      <c r="B16" s="600"/>
      <c r="C16" s="600"/>
      <c r="D16" s="600"/>
      <c r="E16" s="600"/>
      <c r="F16" s="600"/>
      <c r="G16" s="601" t="s">
        <v>20</v>
      </c>
      <c r="H16" s="601"/>
      <c r="I16" s="601"/>
      <c r="J16" s="602"/>
      <c r="K16" s="603" t="s">
        <v>21</v>
      </c>
      <c r="L16" s="604"/>
      <c r="M16" s="604"/>
      <c r="N16" s="605"/>
      <c r="O16" s="606" t="s">
        <v>22</v>
      </c>
      <c r="P16" s="607"/>
      <c r="Q16" s="608"/>
      <c r="R16" s="609" t="s">
        <v>23</v>
      </c>
      <c r="S16" s="610"/>
      <c r="T16" s="610"/>
      <c r="U16" s="611"/>
    </row>
    <row r="17" spans="1:21" s="10" customFormat="1" ht="37.5" customHeight="1" thickBot="1">
      <c r="A17" s="620" t="s">
        <v>24</v>
      </c>
      <c r="B17" s="621"/>
      <c r="C17" s="621"/>
      <c r="D17" s="621"/>
      <c r="E17" s="621"/>
      <c r="F17" s="622"/>
      <c r="G17" s="623" t="s">
        <v>25</v>
      </c>
      <c r="H17" s="624"/>
      <c r="I17" s="624"/>
      <c r="J17" s="625"/>
      <c r="K17" s="626" t="s">
        <v>26</v>
      </c>
      <c r="L17" s="627"/>
      <c r="M17" s="627"/>
      <c r="N17" s="629"/>
      <c r="O17" s="630" t="s">
        <v>27</v>
      </c>
      <c r="P17" s="631"/>
      <c r="Q17" s="631"/>
      <c r="R17" s="626" t="s">
        <v>26</v>
      </c>
      <c r="S17" s="627"/>
      <c r="T17" s="627"/>
      <c r="U17" s="629"/>
    </row>
    <row r="18" spans="1:21" s="10" customFormat="1" ht="23.25" customHeight="1">
      <c r="A18" s="612" t="s">
        <v>28</v>
      </c>
      <c r="B18" s="614" t="s">
        <v>29</v>
      </c>
      <c r="C18" s="616" t="s">
        <v>30</v>
      </c>
      <c r="D18" s="616" t="s">
        <v>31</v>
      </c>
      <c r="E18" s="618" t="s">
        <v>32</v>
      </c>
      <c r="F18" s="619"/>
      <c r="G18" s="612" t="s">
        <v>33</v>
      </c>
      <c r="H18" s="616" t="s">
        <v>34</v>
      </c>
      <c r="I18" s="616" t="s">
        <v>35</v>
      </c>
      <c r="J18" s="645" t="s">
        <v>36</v>
      </c>
      <c r="K18" s="635" t="s">
        <v>37</v>
      </c>
      <c r="L18" s="636"/>
      <c r="M18" s="636"/>
      <c r="N18" s="637"/>
      <c r="O18" s="643" t="s">
        <v>38</v>
      </c>
      <c r="P18" s="632" t="s">
        <v>39</v>
      </c>
      <c r="Q18" s="634" t="s">
        <v>40</v>
      </c>
      <c r="R18" s="635" t="s">
        <v>41</v>
      </c>
      <c r="S18" s="636"/>
      <c r="T18" s="636"/>
      <c r="U18" s="637"/>
    </row>
    <row r="19" spans="1:21" s="10" customFormat="1" ht="24" customHeight="1">
      <c r="A19" s="613"/>
      <c r="B19" s="615"/>
      <c r="C19" s="617"/>
      <c r="D19" s="617"/>
      <c r="E19" s="104" t="s">
        <v>42</v>
      </c>
      <c r="F19" s="105" t="s">
        <v>43</v>
      </c>
      <c r="G19" s="613"/>
      <c r="H19" s="617"/>
      <c r="I19" s="617"/>
      <c r="J19" s="646"/>
      <c r="K19" s="106" t="s">
        <v>44</v>
      </c>
      <c r="L19" s="107" t="s">
        <v>45</v>
      </c>
      <c r="M19" s="108" t="s">
        <v>46</v>
      </c>
      <c r="N19" s="109" t="s">
        <v>47</v>
      </c>
      <c r="O19" s="637"/>
      <c r="P19" s="633"/>
      <c r="Q19" s="635"/>
      <c r="R19" s="106" t="s">
        <v>44</v>
      </c>
      <c r="S19" s="107" t="s">
        <v>45</v>
      </c>
      <c r="T19" s="107" t="s">
        <v>46</v>
      </c>
      <c r="U19" s="109" t="s">
        <v>47</v>
      </c>
    </row>
    <row r="20" spans="1:21" customFormat="1" ht="36.75" customHeight="1">
      <c r="A20" s="110" t="s">
        <v>251</v>
      </c>
      <c r="B20" s="2" t="s">
        <v>49</v>
      </c>
      <c r="C20" s="3"/>
      <c r="D20" s="6"/>
      <c r="E20" s="6"/>
      <c r="F20" s="6"/>
      <c r="G20" s="456" t="s">
        <v>252</v>
      </c>
      <c r="H20" s="493" t="s">
        <v>253</v>
      </c>
      <c r="I20" s="497" t="s">
        <v>52</v>
      </c>
      <c r="J20" s="499" t="s">
        <v>53</v>
      </c>
      <c r="K20" s="2">
        <v>2</v>
      </c>
      <c r="L20" s="2">
        <v>8</v>
      </c>
      <c r="M20" s="2">
        <f t="shared" ref="M20:M25" si="0">K20*L20</f>
        <v>16</v>
      </c>
      <c r="N20" s="2" t="str">
        <f>INDEX('Criterios de evaluacion IPER'!$H$18:$K$21,MATCH(K20,'Criterios de evaluacion IPER'!$O$7:$O$10,0),MATCH(L20,'Criterios de evaluacion IPER'!$P$7:$P$10,0))</f>
        <v>MODERADO</v>
      </c>
      <c r="O20" s="515" t="s">
        <v>254</v>
      </c>
      <c r="P20" s="6"/>
      <c r="Q20" s="6"/>
      <c r="R20" s="2">
        <v>1</v>
      </c>
      <c r="S20" s="2">
        <v>8</v>
      </c>
      <c r="T20" s="2">
        <f t="shared" ref="T20:T41" si="1">R20*S20</f>
        <v>8</v>
      </c>
      <c r="U20" s="2" t="str">
        <f>INDEX('Criterios de evaluacion IPER'!$H$18:$K$21,MATCH(R20,'Criterios de evaluacion IPER'!$O$7:$O$10,0),MATCH(S20,'Criterios de evaluacion IPER'!$P$7:$P$10,0))</f>
        <v>MODERADO</v>
      </c>
    </row>
    <row r="21" spans="1:21" customFormat="1" ht="36.75" customHeight="1">
      <c r="A21" s="110" t="s">
        <v>251</v>
      </c>
      <c r="B21" s="2" t="s">
        <v>49</v>
      </c>
      <c r="C21" s="3"/>
      <c r="D21" s="6"/>
      <c r="E21" s="6"/>
      <c r="F21" s="6"/>
      <c r="G21" s="456" t="s">
        <v>255</v>
      </c>
      <c r="H21" s="493" t="s">
        <v>256</v>
      </c>
      <c r="I21" s="497" t="s">
        <v>52</v>
      </c>
      <c r="J21" s="499" t="s">
        <v>53</v>
      </c>
      <c r="K21" s="2">
        <v>2</v>
      </c>
      <c r="L21" s="2">
        <v>8</v>
      </c>
      <c r="M21" s="2">
        <f t="shared" si="0"/>
        <v>16</v>
      </c>
      <c r="N21" s="2" t="str">
        <f>INDEX('Criterios de evaluacion IPER'!$H$18:$K$21,MATCH(K21,'Criterios de evaluacion IPER'!$O$7:$O$10,0),MATCH(L21,'Criterios de evaluacion IPER'!$P$7:$P$10,0))</f>
        <v>MODERADO</v>
      </c>
      <c r="O21" s="117" t="s">
        <v>257</v>
      </c>
      <c r="P21" s="6"/>
      <c r="Q21" s="6"/>
      <c r="R21" s="2">
        <v>1</v>
      </c>
      <c r="S21" s="2">
        <v>8</v>
      </c>
      <c r="T21" s="2">
        <f t="shared" si="1"/>
        <v>8</v>
      </c>
      <c r="U21" s="2" t="str">
        <f>INDEX('Criterios de evaluacion IPER'!$H$18:$K$21,MATCH(R21,'Criterios de evaluacion IPER'!$O$7:$O$10,0),MATCH(S21,'Criterios de evaluacion IPER'!$P$7:$P$10,0))</f>
        <v>MODERADO</v>
      </c>
    </row>
    <row r="22" spans="1:21" customFormat="1" ht="36.75" customHeight="1">
      <c r="A22" s="452" t="s">
        <v>251</v>
      </c>
      <c r="B22" s="2" t="s">
        <v>49</v>
      </c>
      <c r="C22" s="454"/>
      <c r="D22" s="455"/>
      <c r="E22" s="455"/>
      <c r="F22" s="455"/>
      <c r="G22" s="456" t="s">
        <v>258</v>
      </c>
      <c r="H22" s="493" t="s">
        <v>256</v>
      </c>
      <c r="I22" s="497" t="s">
        <v>52</v>
      </c>
      <c r="J22" s="499" t="s">
        <v>53</v>
      </c>
      <c r="K22" s="2">
        <v>4</v>
      </c>
      <c r="L22" s="2">
        <v>8</v>
      </c>
      <c r="M22" s="2">
        <f t="shared" si="0"/>
        <v>32</v>
      </c>
      <c r="N22" s="2" t="str">
        <f>INDEX('Criterios de evaluacion IPER'!$H$18:$K$21,MATCH(K22,'Criterios de evaluacion IPER'!$O$7:$O$10,0),MATCH(L22,'Criterios de evaluacion IPER'!$P$7:$P$10,0))</f>
        <v>INACEPTABLE</v>
      </c>
      <c r="O22" s="117" t="s">
        <v>257</v>
      </c>
      <c r="P22" s="6"/>
      <c r="Q22" s="6"/>
      <c r="R22" s="2">
        <v>2</v>
      </c>
      <c r="S22" s="2">
        <v>8</v>
      </c>
      <c r="T22" s="2">
        <f t="shared" si="1"/>
        <v>16</v>
      </c>
      <c r="U22" s="2" t="str">
        <f>INDEX('Criterios de evaluacion IPER'!$H$18:$K$21,MATCH(R22,'Criterios de evaluacion IPER'!$O$7:$O$10,0),MATCH(S22,'Criterios de evaluacion IPER'!$P$7:$P$10,0))</f>
        <v>MODERADO</v>
      </c>
    </row>
    <row r="23" spans="1:21" customFormat="1" ht="36.75" customHeight="1">
      <c r="A23" s="110" t="s">
        <v>251</v>
      </c>
      <c r="B23" s="2" t="s">
        <v>49</v>
      </c>
      <c r="C23" s="3"/>
      <c r="D23" s="3"/>
      <c r="E23" s="2"/>
      <c r="F23" s="2"/>
      <c r="G23" s="494" t="s">
        <v>259</v>
      </c>
      <c r="H23" s="493" t="s">
        <v>260</v>
      </c>
      <c r="I23" s="497" t="s">
        <v>52</v>
      </c>
      <c r="J23" s="499" t="s">
        <v>53</v>
      </c>
      <c r="K23" s="2">
        <v>4</v>
      </c>
      <c r="L23" s="2">
        <v>8</v>
      </c>
      <c r="M23" s="2">
        <f t="shared" si="0"/>
        <v>32</v>
      </c>
      <c r="N23" s="2" t="str">
        <f>INDEX('Criterios de evaluacion IPER'!$H$18:$K$21,MATCH(K23,'Criterios de evaluacion IPER'!$O$7:$O$10,0),MATCH(L23,'Criterios de evaluacion IPER'!$P$7:$P$10,0))</f>
        <v>INACEPTABLE</v>
      </c>
      <c r="O23" s="117" t="s">
        <v>261</v>
      </c>
      <c r="P23" s="6"/>
      <c r="Q23" s="6"/>
      <c r="R23" s="2">
        <v>2</v>
      </c>
      <c r="S23" s="2">
        <v>8</v>
      </c>
      <c r="T23" s="2">
        <f t="shared" si="1"/>
        <v>16</v>
      </c>
      <c r="U23" s="2" t="str">
        <f>INDEX('Criterios de evaluacion IPER'!$H$18:$K$21,MATCH(R23,'Criterios de evaluacion IPER'!$O$7:$O$10,0),MATCH(S23,'Criterios de evaluacion IPER'!$P$7:$P$10,0))</f>
        <v>MODERADO</v>
      </c>
    </row>
    <row r="24" spans="1:21" customFormat="1" ht="36.75" customHeight="1">
      <c r="A24" s="110" t="s">
        <v>251</v>
      </c>
      <c r="B24" s="2" t="s">
        <v>49</v>
      </c>
      <c r="C24" s="3"/>
      <c r="D24" s="6"/>
      <c r="E24" s="6"/>
      <c r="F24" s="6"/>
      <c r="G24" s="456" t="s">
        <v>173</v>
      </c>
      <c r="H24" s="493" t="s">
        <v>262</v>
      </c>
      <c r="I24" s="497" t="s">
        <v>52</v>
      </c>
      <c r="J24" s="499" t="s">
        <v>53</v>
      </c>
      <c r="K24" s="2">
        <v>2</v>
      </c>
      <c r="L24" s="2">
        <v>8</v>
      </c>
      <c r="M24" s="2">
        <f t="shared" si="0"/>
        <v>16</v>
      </c>
      <c r="N24" s="2" t="str">
        <f>INDEX('Criterios de evaluacion IPER'!$H$18:$K$21,MATCH(K24,'Criterios de evaluacion IPER'!$O$7:$O$10,0),MATCH(L24,'Criterios de evaluacion IPER'!$P$7:$P$10,0))</f>
        <v>MODERADO</v>
      </c>
      <c r="O24" s="449" t="s">
        <v>263</v>
      </c>
      <c r="P24" s="6"/>
      <c r="Q24" s="6"/>
      <c r="R24" s="2">
        <v>1</v>
      </c>
      <c r="S24" s="2">
        <v>8</v>
      </c>
      <c r="T24" s="2">
        <f t="shared" si="1"/>
        <v>8</v>
      </c>
      <c r="U24" s="2" t="str">
        <f>INDEX('Criterios de evaluacion IPER'!$H$18:$K$21,MATCH(R24,'Criterios de evaluacion IPER'!$O$7:$O$10,0),MATCH(S24,'Criterios de evaluacion IPER'!$P$7:$P$10,0))</f>
        <v>MODERADO</v>
      </c>
    </row>
    <row r="25" spans="1:21" customFormat="1" ht="36.75" customHeight="1">
      <c r="A25" s="110" t="s">
        <v>251</v>
      </c>
      <c r="B25" s="2" t="s">
        <v>49</v>
      </c>
      <c r="C25" s="3"/>
      <c r="D25" s="6"/>
      <c r="E25" s="6"/>
      <c r="F25" s="6"/>
      <c r="G25" s="456" t="s">
        <v>264</v>
      </c>
      <c r="H25" s="493" t="s">
        <v>253</v>
      </c>
      <c r="I25" s="497" t="s">
        <v>52</v>
      </c>
      <c r="J25" s="499" t="s">
        <v>53</v>
      </c>
      <c r="K25" s="2">
        <v>2</v>
      </c>
      <c r="L25" s="2">
        <v>8</v>
      </c>
      <c r="M25" s="2">
        <f t="shared" si="0"/>
        <v>16</v>
      </c>
      <c r="N25" s="2" t="str">
        <f>INDEX('Criterios de evaluacion IPER'!$H$18:$K$21,MATCH(K25,'Criterios de evaluacion IPER'!$O$7:$O$10,0),MATCH(L25,'Criterios de evaluacion IPER'!$P$7:$P$10,0))</f>
        <v>MODERADO</v>
      </c>
      <c r="O25" s="117" t="s">
        <v>265</v>
      </c>
      <c r="P25" s="6"/>
      <c r="Q25" s="6"/>
      <c r="R25" s="2">
        <v>1</v>
      </c>
      <c r="S25" s="2">
        <v>8</v>
      </c>
      <c r="T25" s="2">
        <f t="shared" si="1"/>
        <v>8</v>
      </c>
      <c r="U25" s="2" t="str">
        <f>INDEX('Criterios de evaluacion IPER'!$H$18:$K$21,MATCH(R25,'Criterios de evaluacion IPER'!$O$7:$O$10,0),MATCH(S25,'Criterios de evaluacion IPER'!$P$7:$P$10,0))</f>
        <v>MODERADO</v>
      </c>
    </row>
    <row r="26" spans="1:21" customFormat="1" ht="36.75" customHeight="1">
      <c r="A26" s="110" t="s">
        <v>251</v>
      </c>
      <c r="B26" s="2" t="s">
        <v>49</v>
      </c>
      <c r="C26" s="3"/>
      <c r="D26" s="3"/>
      <c r="E26" s="2"/>
      <c r="F26" s="2"/>
      <c r="G26" s="456" t="s">
        <v>266</v>
      </c>
      <c r="H26" s="493" t="s">
        <v>253</v>
      </c>
      <c r="I26" s="497" t="s">
        <v>52</v>
      </c>
      <c r="J26" s="499" t="s">
        <v>53</v>
      </c>
      <c r="K26" s="2">
        <v>2</v>
      </c>
      <c r="L26" s="2">
        <v>8</v>
      </c>
      <c r="M26" s="2">
        <f t="shared" ref="M26:M33" si="2">K26*L26</f>
        <v>16</v>
      </c>
      <c r="N26" s="2" t="str">
        <f>INDEX('Criterios de evaluacion IPER'!$H$18:$K$21,MATCH(K26,'Criterios de evaluacion IPER'!$O$7:$O$10,0),MATCH(L26,'Criterios de evaluacion IPER'!$P$7:$P$10,0))</f>
        <v>MODERADO</v>
      </c>
      <c r="O26" s="117" t="s">
        <v>267</v>
      </c>
      <c r="P26" s="6"/>
      <c r="Q26" s="6"/>
      <c r="R26" s="2">
        <v>1</v>
      </c>
      <c r="S26" s="2">
        <v>8</v>
      </c>
      <c r="T26" s="2">
        <f t="shared" si="1"/>
        <v>8</v>
      </c>
      <c r="U26" s="2" t="str">
        <f>INDEX('Criterios de evaluacion IPER'!$H$18:$K$21,MATCH(R26,'Criterios de evaluacion IPER'!$O$7:$O$10,0),MATCH(S26,'Criterios de evaluacion IPER'!$P$7:$P$10,0))</f>
        <v>MODERADO</v>
      </c>
    </row>
    <row r="27" spans="1:21" customFormat="1" ht="36.75" customHeight="1">
      <c r="A27" s="110" t="s">
        <v>251</v>
      </c>
      <c r="B27" s="2" t="s">
        <v>49</v>
      </c>
      <c r="C27" s="3"/>
      <c r="D27" s="6"/>
      <c r="E27" s="6"/>
      <c r="F27" s="6"/>
      <c r="G27" s="456" t="s">
        <v>268</v>
      </c>
      <c r="H27" s="493" t="s">
        <v>262</v>
      </c>
      <c r="I27" s="497" t="s">
        <v>78</v>
      </c>
      <c r="J27" s="499" t="s">
        <v>53</v>
      </c>
      <c r="K27" s="2">
        <v>2</v>
      </c>
      <c r="L27" s="2">
        <v>8</v>
      </c>
      <c r="M27" s="2">
        <f t="shared" ref="M27:M32" si="3">K27*L27</f>
        <v>16</v>
      </c>
      <c r="N27" s="2" t="str">
        <f>INDEX('Criterios de evaluacion IPER'!$H$18:$K$21,MATCH(K27,'Criterios de evaluacion IPER'!$O$7:$O$10,0),MATCH(L27,'Criterios de evaluacion IPER'!$P$7:$P$10,0))</f>
        <v>MODERADO</v>
      </c>
      <c r="O27" s="117" t="s">
        <v>269</v>
      </c>
      <c r="P27" s="6"/>
      <c r="Q27" s="6"/>
      <c r="R27" s="2">
        <v>1</v>
      </c>
      <c r="S27" s="2">
        <v>8</v>
      </c>
      <c r="T27" s="2">
        <f t="shared" si="1"/>
        <v>8</v>
      </c>
      <c r="U27" s="2" t="str">
        <f>INDEX('Criterios de evaluacion IPER'!$H$18:$K$21,MATCH(R27,'Criterios de evaluacion IPER'!$O$7:$O$10,0),MATCH(S27,'Criterios de evaluacion IPER'!$P$7:$P$10,0))</f>
        <v>MODERADO</v>
      </c>
    </row>
    <row r="28" spans="1:21" customFormat="1" ht="36.75" customHeight="1">
      <c r="A28" s="110" t="s">
        <v>251</v>
      </c>
      <c r="B28" s="2" t="s">
        <v>49</v>
      </c>
      <c r="C28" s="3"/>
      <c r="D28" s="6"/>
      <c r="E28" s="6"/>
      <c r="F28" s="6"/>
      <c r="G28" s="456" t="s">
        <v>169</v>
      </c>
      <c r="H28" s="493" t="s">
        <v>270</v>
      </c>
      <c r="I28" s="497" t="s">
        <v>52</v>
      </c>
      <c r="J28" s="499" t="s">
        <v>53</v>
      </c>
      <c r="K28" s="2">
        <v>4</v>
      </c>
      <c r="L28" s="2">
        <v>8</v>
      </c>
      <c r="M28" s="2">
        <f t="shared" si="3"/>
        <v>32</v>
      </c>
      <c r="N28" s="2" t="str">
        <f>INDEX('Criterios de evaluacion IPER'!$H$18:$K$21,MATCH(K28,'Criterios de evaluacion IPER'!$O$7:$O$10,0),MATCH(L28,'Criterios de evaluacion IPER'!$P$7:$P$10,0))</f>
        <v>INACEPTABLE</v>
      </c>
      <c r="O28" s="117" t="s">
        <v>271</v>
      </c>
      <c r="P28" s="6"/>
      <c r="Q28" s="6"/>
      <c r="R28" s="2">
        <v>2</v>
      </c>
      <c r="S28" s="2">
        <v>8</v>
      </c>
      <c r="T28" s="2">
        <f t="shared" si="1"/>
        <v>16</v>
      </c>
      <c r="U28" s="2" t="str">
        <f>INDEX('Criterios de evaluacion IPER'!$H$18:$K$21,MATCH(R28,'Criterios de evaluacion IPER'!$O$7:$O$10,0),MATCH(S28,'Criterios de evaluacion IPER'!$P$7:$P$10,0))</f>
        <v>MODERADO</v>
      </c>
    </row>
    <row r="29" spans="1:21" customFormat="1" ht="42.75" customHeight="1">
      <c r="A29" s="110" t="s">
        <v>251</v>
      </c>
      <c r="B29" s="2" t="s">
        <v>49</v>
      </c>
      <c r="C29" s="3"/>
      <c r="D29" s="6"/>
      <c r="E29" s="6"/>
      <c r="F29" s="6"/>
      <c r="G29" s="456" t="s">
        <v>272</v>
      </c>
      <c r="H29" s="493" t="s">
        <v>270</v>
      </c>
      <c r="I29" s="501" t="s">
        <v>78</v>
      </c>
      <c r="J29" s="502" t="s">
        <v>95</v>
      </c>
      <c r="K29" s="2">
        <v>4</v>
      </c>
      <c r="L29" s="2">
        <v>4</v>
      </c>
      <c r="M29" s="2">
        <f t="shared" si="3"/>
        <v>16</v>
      </c>
      <c r="N29" s="2" t="str">
        <f>INDEX('Criterios de evaluacion IPER'!$H$18:$K$21,MATCH(K29,'Criterios de evaluacion IPER'!$O$7:$O$10,0),MATCH(L29,'Criterios de evaluacion IPER'!$P$7:$P$10,0))</f>
        <v>MODERADO</v>
      </c>
      <c r="O29" s="117" t="s">
        <v>273</v>
      </c>
      <c r="P29" s="6"/>
      <c r="Q29" s="6"/>
      <c r="R29" s="2">
        <v>2</v>
      </c>
      <c r="S29" s="2">
        <v>4</v>
      </c>
      <c r="T29" s="2">
        <f t="shared" si="1"/>
        <v>8</v>
      </c>
      <c r="U29" s="2" t="str">
        <f>INDEX('Criterios de evaluacion IPER'!$H$18:$K$21,MATCH(R29,'Criterios de evaluacion IPER'!$O$7:$O$10,0),MATCH(S29,'Criterios de evaluacion IPER'!$P$7:$P$10,0))</f>
        <v>MODERADO</v>
      </c>
    </row>
    <row r="30" spans="1:21" customFormat="1" ht="75.75" customHeight="1">
      <c r="A30" s="110" t="s">
        <v>251</v>
      </c>
      <c r="B30" s="2" t="s">
        <v>49</v>
      </c>
      <c r="C30" s="3"/>
      <c r="D30" s="6"/>
      <c r="E30" s="6"/>
      <c r="F30" s="6"/>
      <c r="G30" s="456" t="s">
        <v>175</v>
      </c>
      <c r="H30" s="493" t="s">
        <v>256</v>
      </c>
      <c r="I30" s="497" t="s">
        <v>52</v>
      </c>
      <c r="J30" s="499" t="s">
        <v>53</v>
      </c>
      <c r="K30" s="2">
        <v>4</v>
      </c>
      <c r="L30" s="2">
        <v>8</v>
      </c>
      <c r="M30" s="2">
        <f t="shared" si="3"/>
        <v>32</v>
      </c>
      <c r="N30" s="2" t="str">
        <f>INDEX('Criterios de evaluacion IPER'!$H$18:$K$21,MATCH(K30,'Criterios de evaluacion IPER'!$O$7:$O$10,0),MATCH(L30,'Criterios de evaluacion IPER'!$P$7:$P$10,0))</f>
        <v>INACEPTABLE</v>
      </c>
      <c r="O30" s="117" t="s">
        <v>274</v>
      </c>
      <c r="P30" s="6"/>
      <c r="Q30" s="6"/>
      <c r="R30" s="2">
        <v>2</v>
      </c>
      <c r="S30" s="2">
        <v>8</v>
      </c>
      <c r="T30" s="2">
        <f t="shared" si="1"/>
        <v>16</v>
      </c>
      <c r="U30" s="2" t="str">
        <f>INDEX('Criterios de evaluacion IPER'!$H$18:$K$21,MATCH(R30,'Criterios de evaluacion IPER'!$O$7:$O$10,0),MATCH(S30,'Criterios de evaluacion IPER'!$P$7:$P$10,0))</f>
        <v>MODERADO</v>
      </c>
    </row>
    <row r="31" spans="1:21" customFormat="1" ht="36.75" customHeight="1">
      <c r="A31" s="110" t="s">
        <v>251</v>
      </c>
      <c r="B31" s="2" t="s">
        <v>49</v>
      </c>
      <c r="C31" s="3"/>
      <c r="D31" s="6"/>
      <c r="E31" s="6"/>
      <c r="F31" s="6"/>
      <c r="G31" s="456" t="s">
        <v>275</v>
      </c>
      <c r="H31" s="493" t="s">
        <v>256</v>
      </c>
      <c r="I31" s="497" t="s">
        <v>52</v>
      </c>
      <c r="J31" s="499" t="s">
        <v>53</v>
      </c>
      <c r="K31" s="2">
        <v>2</v>
      </c>
      <c r="L31" s="2">
        <v>8</v>
      </c>
      <c r="M31" s="2">
        <f t="shared" si="3"/>
        <v>16</v>
      </c>
      <c r="N31" s="2" t="str">
        <f>INDEX('Criterios de evaluacion IPER'!$H$18:$K$21,MATCH(K31,'Criterios de evaluacion IPER'!$O$7:$O$10,0),MATCH(L31,'Criterios de evaluacion IPER'!$P$7:$P$10,0))</f>
        <v>MODERADO</v>
      </c>
      <c r="O31" s="117" t="s">
        <v>257</v>
      </c>
      <c r="P31" s="6"/>
      <c r="Q31" s="6"/>
      <c r="R31" s="2">
        <v>1</v>
      </c>
      <c r="S31" s="2">
        <v>8</v>
      </c>
      <c r="T31" s="2">
        <f t="shared" si="1"/>
        <v>8</v>
      </c>
      <c r="U31" s="2" t="str">
        <f>INDEX('Criterios de evaluacion IPER'!$H$18:$K$21,MATCH(R31,'Criterios de evaluacion IPER'!$O$7:$O$10,0),MATCH(S31,'Criterios de evaluacion IPER'!$P$7:$P$10,0))</f>
        <v>MODERADO</v>
      </c>
    </row>
    <row r="32" spans="1:21" customFormat="1" ht="36.75" customHeight="1">
      <c r="A32" s="110" t="s">
        <v>251</v>
      </c>
      <c r="B32" s="2" t="s">
        <v>49</v>
      </c>
      <c r="C32" s="3"/>
      <c r="D32" s="6"/>
      <c r="E32" s="6"/>
      <c r="F32" s="6"/>
      <c r="G32" s="456" t="s">
        <v>91</v>
      </c>
      <c r="H32" s="493" t="s">
        <v>256</v>
      </c>
      <c r="I32" s="497" t="s">
        <v>52</v>
      </c>
      <c r="J32" s="499" t="s">
        <v>53</v>
      </c>
      <c r="K32" s="2">
        <v>2</v>
      </c>
      <c r="L32" s="2">
        <v>8</v>
      </c>
      <c r="M32" s="2">
        <f t="shared" si="3"/>
        <v>16</v>
      </c>
      <c r="N32" s="2" t="str">
        <f>INDEX('Criterios de evaluacion IPER'!$H$18:$K$21,MATCH(K32,'Criterios de evaluacion IPER'!$O$7:$O$10,0),MATCH(L32,'Criterios de evaluacion IPER'!$P$7:$P$10,0))</f>
        <v>MODERADO</v>
      </c>
      <c r="O32" s="117" t="s">
        <v>257</v>
      </c>
      <c r="P32" s="6"/>
      <c r="Q32" s="6"/>
      <c r="R32" s="2">
        <v>1</v>
      </c>
      <c r="S32" s="2">
        <v>8</v>
      </c>
      <c r="T32" s="2">
        <f t="shared" si="1"/>
        <v>8</v>
      </c>
      <c r="U32" s="2" t="str">
        <f>INDEX('Criterios de evaluacion IPER'!$H$18:$K$21,MATCH(R32,'Criterios de evaluacion IPER'!$O$7:$O$10,0),MATCH(S32,'Criterios de evaluacion IPER'!$P$7:$P$10,0))</f>
        <v>MODERADO</v>
      </c>
    </row>
    <row r="33" spans="1:21" customFormat="1" ht="36.75" customHeight="1">
      <c r="A33" s="110" t="s">
        <v>251</v>
      </c>
      <c r="B33" s="2" t="s">
        <v>49</v>
      </c>
      <c r="C33" s="3"/>
      <c r="D33" s="6"/>
      <c r="E33" s="6"/>
      <c r="F33" s="6"/>
      <c r="G33" s="456" t="s">
        <v>276</v>
      </c>
      <c r="H33" s="493" t="s">
        <v>253</v>
      </c>
      <c r="I33" s="497" t="s">
        <v>52</v>
      </c>
      <c r="J33" s="499" t="s">
        <v>53</v>
      </c>
      <c r="K33" s="2">
        <v>2</v>
      </c>
      <c r="L33" s="2">
        <v>8</v>
      </c>
      <c r="M33" s="2">
        <f t="shared" si="2"/>
        <v>16</v>
      </c>
      <c r="N33" s="2" t="str">
        <f>INDEX('Criterios de evaluacion IPER'!$H$18:$K$21,MATCH(K33,'Criterios de evaluacion IPER'!$O$7:$O$10,0),MATCH(L33,'Criterios de evaluacion IPER'!$P$7:$P$10,0))</f>
        <v>MODERADO</v>
      </c>
      <c r="O33" s="117" t="s">
        <v>267</v>
      </c>
      <c r="P33" s="6"/>
      <c r="Q33" s="6"/>
      <c r="R33" s="2">
        <v>1</v>
      </c>
      <c r="S33" s="2">
        <v>8</v>
      </c>
      <c r="T33" s="2">
        <f t="shared" si="1"/>
        <v>8</v>
      </c>
      <c r="U33" s="2" t="str">
        <f>INDEX('Criterios de evaluacion IPER'!$H$18:$K$21,MATCH(R33,'Criterios de evaluacion IPER'!$O$7:$O$10,0),MATCH(S33,'Criterios de evaluacion IPER'!$P$7:$P$10,0))</f>
        <v>MODERADO</v>
      </c>
    </row>
    <row r="34" spans="1:21" customFormat="1" ht="36.75" customHeight="1">
      <c r="A34" s="110" t="s">
        <v>251</v>
      </c>
      <c r="B34" s="2" t="s">
        <v>49</v>
      </c>
      <c r="C34" s="3"/>
      <c r="D34" s="6"/>
      <c r="E34" s="6"/>
      <c r="F34" s="6"/>
      <c r="G34" s="456" t="s">
        <v>277</v>
      </c>
      <c r="H34" s="493" t="s">
        <v>253</v>
      </c>
      <c r="I34" s="497" t="s">
        <v>52</v>
      </c>
      <c r="J34" s="499" t="s">
        <v>53</v>
      </c>
      <c r="K34" s="2">
        <v>2</v>
      </c>
      <c r="L34" s="2">
        <v>8</v>
      </c>
      <c r="M34" s="2">
        <f>K34*L34</f>
        <v>16</v>
      </c>
      <c r="N34" s="2" t="str">
        <f>INDEX('Criterios de evaluacion IPER'!$H$18:$K$21,MATCH(K34,'Criterios de evaluacion IPER'!$O$7:$O$10,0),MATCH(L34,'Criterios de evaluacion IPER'!$P$7:$P$10,0))</f>
        <v>MODERADO</v>
      </c>
      <c r="O34" s="117" t="s">
        <v>278</v>
      </c>
      <c r="P34" s="6"/>
      <c r="Q34" s="6"/>
      <c r="R34" s="2">
        <v>1</v>
      </c>
      <c r="S34" s="2">
        <v>8</v>
      </c>
      <c r="T34" s="2">
        <f t="shared" si="1"/>
        <v>8</v>
      </c>
      <c r="U34" s="2" t="str">
        <f>INDEX('Criterios de evaluacion IPER'!$H$18:$K$21,MATCH(R34,'Criterios de evaluacion IPER'!$O$7:$O$10,0),MATCH(S34,'Criterios de evaluacion IPER'!$P$7:$P$10,0))</f>
        <v>MODERADO</v>
      </c>
    </row>
    <row r="35" spans="1:21" customFormat="1" ht="51.75" customHeight="1">
      <c r="A35" s="110" t="s">
        <v>251</v>
      </c>
      <c r="B35" s="2" t="s">
        <v>49</v>
      </c>
      <c r="C35" s="3"/>
      <c r="D35" s="6"/>
      <c r="E35" s="6"/>
      <c r="F35" s="6"/>
      <c r="G35" s="456" t="s">
        <v>279</v>
      </c>
      <c r="H35" s="456" t="s">
        <v>280</v>
      </c>
      <c r="I35" s="501" t="s">
        <v>78</v>
      </c>
      <c r="J35" s="502" t="s">
        <v>95</v>
      </c>
      <c r="K35" s="2">
        <v>4</v>
      </c>
      <c r="L35" s="2">
        <v>4</v>
      </c>
      <c r="M35" s="2">
        <f>K35*L35</f>
        <v>16</v>
      </c>
      <c r="N35" s="2" t="str">
        <f>INDEX('Criterios de evaluacion IPER'!$H$18:$K$21,MATCH(K35,'Criterios de evaluacion IPER'!$O$7:$O$10,0),MATCH(L35,'Criterios de evaluacion IPER'!$P$7:$P$10,0))</f>
        <v>MODERADO</v>
      </c>
      <c r="O35" s="448" t="s">
        <v>281</v>
      </c>
      <c r="P35" s="6"/>
      <c r="Q35" s="6"/>
      <c r="R35" s="2">
        <v>2</v>
      </c>
      <c r="S35" s="2">
        <v>4</v>
      </c>
      <c r="T35" s="2">
        <f t="shared" si="1"/>
        <v>8</v>
      </c>
      <c r="U35" s="2" t="str">
        <f>INDEX('Criterios de evaluacion IPER'!$H$18:$K$21,MATCH(R35,'Criterios de evaluacion IPER'!$O$7:$O$10,0),MATCH(S35,'Criterios de evaluacion IPER'!$P$7:$P$10,0))</f>
        <v>MODERADO</v>
      </c>
    </row>
    <row r="36" spans="1:21" customFormat="1" ht="36.75" customHeight="1">
      <c r="A36" s="110" t="s">
        <v>251</v>
      </c>
      <c r="B36" s="2" t="s">
        <v>49</v>
      </c>
      <c r="C36" s="3"/>
      <c r="D36" s="6"/>
      <c r="E36" s="6"/>
      <c r="F36" s="6"/>
      <c r="G36" s="456" t="s">
        <v>117</v>
      </c>
      <c r="H36" s="493" t="s">
        <v>280</v>
      </c>
      <c r="I36" s="501" t="s">
        <v>78</v>
      </c>
      <c r="J36" s="502" t="s">
        <v>95</v>
      </c>
      <c r="K36" s="2">
        <v>2</v>
      </c>
      <c r="L36" s="2">
        <v>4</v>
      </c>
      <c r="M36" s="2">
        <f>K36*L36</f>
        <v>8</v>
      </c>
      <c r="N36" s="2" t="str">
        <f>INDEX('Criterios de evaluacion IPER'!$H$18:$K$21,MATCH(K36,'Criterios de evaluacion IPER'!$O$7:$O$10,0),MATCH(L36,'Criterios de evaluacion IPER'!$P$7:$P$10,0))</f>
        <v>MODERADO</v>
      </c>
      <c r="O36" s="117" t="s">
        <v>282</v>
      </c>
      <c r="P36" s="6"/>
      <c r="Q36" s="6"/>
      <c r="R36" s="2">
        <v>1</v>
      </c>
      <c r="S36" s="2">
        <v>4</v>
      </c>
      <c r="T36" s="2">
        <f t="shared" si="1"/>
        <v>4</v>
      </c>
      <c r="U36" s="2" t="str">
        <f>INDEX('Criterios de evaluacion IPER'!$H$18:$K$21,MATCH(R36,'Criterios de evaluacion IPER'!$O$7:$O$10,0),MATCH(S36,'Criterios de evaluacion IPER'!$P$7:$P$10,0))</f>
        <v>ACEPTABLE</v>
      </c>
    </row>
    <row r="37" spans="1:21" customFormat="1" ht="36.75" customHeight="1">
      <c r="A37" s="110" t="s">
        <v>251</v>
      </c>
      <c r="B37" s="2" t="s">
        <v>49</v>
      </c>
      <c r="C37" s="3"/>
      <c r="D37" s="6"/>
      <c r="E37" s="6"/>
      <c r="F37" s="6"/>
      <c r="G37" s="456" t="s">
        <v>283</v>
      </c>
      <c r="H37" s="493" t="s">
        <v>280</v>
      </c>
      <c r="I37" s="501" t="s">
        <v>78</v>
      </c>
      <c r="J37" s="502" t="s">
        <v>95</v>
      </c>
      <c r="K37" s="2">
        <v>2</v>
      </c>
      <c r="L37" s="2">
        <v>4</v>
      </c>
      <c r="M37" s="2">
        <f t="shared" ref="M37:M38" si="4">K37*L37</f>
        <v>8</v>
      </c>
      <c r="N37" s="2" t="str">
        <f>INDEX('Criterios de evaluacion IPER'!$H$18:$K$21,MATCH(K37,'Criterios de evaluacion IPER'!$O$7:$O$10,0),MATCH(L37,'Criterios de evaluacion IPER'!$P$7:$P$10,0))</f>
        <v>MODERADO</v>
      </c>
      <c r="O37" s="117" t="s">
        <v>284</v>
      </c>
      <c r="P37" s="6"/>
      <c r="Q37" s="6"/>
      <c r="R37" s="2">
        <v>1</v>
      </c>
      <c r="S37" s="2">
        <v>4</v>
      </c>
      <c r="T37" s="2">
        <f t="shared" si="1"/>
        <v>4</v>
      </c>
      <c r="U37" s="2" t="str">
        <f>INDEX('Criterios de evaluacion IPER'!$H$18:$K$21,MATCH(R37,'Criterios de evaluacion IPER'!$O$7:$O$10,0),MATCH(S37,'Criterios de evaluacion IPER'!$P$7:$P$10,0))</f>
        <v>ACEPTABLE</v>
      </c>
    </row>
    <row r="38" spans="1:21" customFormat="1" ht="36.75" customHeight="1">
      <c r="A38" s="110" t="s">
        <v>251</v>
      </c>
      <c r="B38" s="2" t="s">
        <v>49</v>
      </c>
      <c r="C38" s="3"/>
      <c r="D38" s="6"/>
      <c r="E38" s="6"/>
      <c r="F38" s="6"/>
      <c r="G38" s="456" t="s">
        <v>285</v>
      </c>
      <c r="H38" s="493" t="s">
        <v>280</v>
      </c>
      <c r="I38" s="501" t="s">
        <v>52</v>
      </c>
      <c r="J38" s="502" t="s">
        <v>95</v>
      </c>
      <c r="K38" s="2">
        <v>4</v>
      </c>
      <c r="L38" s="2">
        <v>4</v>
      </c>
      <c r="M38" s="2">
        <f t="shared" si="4"/>
        <v>16</v>
      </c>
      <c r="N38" s="2" t="str">
        <f>INDEX('Criterios de evaluacion IPER'!$H$18:$K$21,MATCH(K38,'Criterios de evaluacion IPER'!$O$7:$O$10,0),MATCH(L38,'Criterios de evaluacion IPER'!$P$7:$P$10,0))</f>
        <v>MODERADO</v>
      </c>
      <c r="O38" s="117" t="s">
        <v>278</v>
      </c>
      <c r="P38" s="6"/>
      <c r="Q38" s="6"/>
      <c r="R38" s="2">
        <v>2</v>
      </c>
      <c r="S38" s="2">
        <v>4</v>
      </c>
      <c r="T38" s="2">
        <f t="shared" si="1"/>
        <v>8</v>
      </c>
      <c r="U38" s="2" t="str">
        <f>INDEX('Criterios de evaluacion IPER'!$H$18:$K$21,MATCH(R38,'Criterios de evaluacion IPER'!$O$7:$O$10,0),MATCH(S38,'Criterios de evaluacion IPER'!$P$7:$P$10,0))</f>
        <v>MODERADO</v>
      </c>
    </row>
    <row r="39" spans="1:21" customFormat="1" ht="36.75" customHeight="1">
      <c r="A39" s="110" t="s">
        <v>251</v>
      </c>
      <c r="B39" s="2" t="s">
        <v>49</v>
      </c>
      <c r="C39" s="3"/>
      <c r="D39" s="6"/>
      <c r="E39" s="6"/>
      <c r="F39" s="6"/>
      <c r="G39" s="456" t="s">
        <v>196</v>
      </c>
      <c r="H39" s="493" t="s">
        <v>280</v>
      </c>
      <c r="I39" s="501" t="s">
        <v>52</v>
      </c>
      <c r="J39" s="502" t="s">
        <v>95</v>
      </c>
      <c r="K39" s="2">
        <v>4</v>
      </c>
      <c r="L39" s="2">
        <v>4</v>
      </c>
      <c r="M39" s="2">
        <f>K39*L39</f>
        <v>16</v>
      </c>
      <c r="N39" s="2" t="str">
        <f>INDEX('Criterios de evaluacion IPER'!$H$18:$K$21,MATCH(K39,'Criterios de evaluacion IPER'!$O$7:$O$10,0),MATCH(L39,'Criterios de evaluacion IPER'!$P$7:$P$10,0))</f>
        <v>MODERADO</v>
      </c>
      <c r="O39" s="117" t="s">
        <v>278</v>
      </c>
      <c r="P39" s="6"/>
      <c r="Q39" s="6"/>
      <c r="R39" s="2">
        <v>2</v>
      </c>
      <c r="S39" s="2">
        <v>4</v>
      </c>
      <c r="T39" s="2">
        <f t="shared" si="1"/>
        <v>8</v>
      </c>
      <c r="U39" s="2" t="str">
        <f>INDEX('Criterios de evaluacion IPER'!$H$18:$K$21,MATCH(R39,'Criterios de evaluacion IPER'!$O$7:$O$10,0),MATCH(S39,'Criterios de evaluacion IPER'!$P$7:$P$10,0))</f>
        <v>MODERADO</v>
      </c>
    </row>
    <row r="40" spans="1:21" customFormat="1" ht="36.75" customHeight="1">
      <c r="A40" s="110" t="s">
        <v>251</v>
      </c>
      <c r="B40" s="2" t="s">
        <v>49</v>
      </c>
      <c r="C40" s="3"/>
      <c r="D40" s="6"/>
      <c r="E40" s="6"/>
      <c r="F40" s="6"/>
      <c r="G40" s="456" t="s">
        <v>189</v>
      </c>
      <c r="H40" s="493" t="s">
        <v>256</v>
      </c>
      <c r="I40" s="497" t="s">
        <v>52</v>
      </c>
      <c r="J40" s="499" t="s">
        <v>53</v>
      </c>
      <c r="K40" s="2">
        <v>2</v>
      </c>
      <c r="L40" s="2">
        <v>8</v>
      </c>
      <c r="M40" s="2">
        <f>K40*L40</f>
        <v>16</v>
      </c>
      <c r="N40" s="2" t="str">
        <f>INDEX('Criterios de evaluacion IPER'!$H$18:$K$21,MATCH(K40,'Criterios de evaluacion IPER'!$O$7:$O$10,0),MATCH(L40,'Criterios de evaluacion IPER'!$P$7:$P$10,0))</f>
        <v>MODERADO</v>
      </c>
      <c r="O40" s="117" t="s">
        <v>286</v>
      </c>
      <c r="P40" s="6"/>
      <c r="Q40" s="6"/>
      <c r="R40" s="2">
        <v>1</v>
      </c>
      <c r="S40" s="2">
        <v>8</v>
      </c>
      <c r="T40" s="2">
        <f t="shared" si="1"/>
        <v>8</v>
      </c>
      <c r="U40" s="2" t="str">
        <f>INDEX('Criterios de evaluacion IPER'!$H$18:$K$21,MATCH(R40,'Criterios de evaluacion IPER'!$O$7:$O$10,0),MATCH(S40,'Criterios de evaluacion IPER'!$P$7:$P$10,0))</f>
        <v>MODERADO</v>
      </c>
    </row>
    <row r="41" spans="1:21" customFormat="1" ht="45" customHeight="1">
      <c r="A41" s="110" t="s">
        <v>251</v>
      </c>
      <c r="B41" s="2" t="s">
        <v>49</v>
      </c>
      <c r="C41" s="3"/>
      <c r="D41" s="3"/>
      <c r="E41" s="2"/>
      <c r="F41" s="2"/>
      <c r="G41" s="456" t="s">
        <v>287</v>
      </c>
      <c r="H41" s="456" t="s">
        <v>288</v>
      </c>
      <c r="I41" s="497" t="s">
        <v>52</v>
      </c>
      <c r="J41" s="498" t="s">
        <v>289</v>
      </c>
      <c r="K41" s="2">
        <v>2</v>
      </c>
      <c r="L41" s="2">
        <v>4</v>
      </c>
      <c r="M41" s="2">
        <f>L41*K41</f>
        <v>8</v>
      </c>
      <c r="N41" s="2" t="str">
        <f>INDEX('Criterios de evaluacion IPER'!$H$18:$K$21,MATCH(K41,'Criterios de evaluacion IPER'!$O$7:$O$10,0),MATCH(L41,'Criterios de evaluacion IPER'!$P$7:$P$10,0))</f>
        <v>MODERADO</v>
      </c>
      <c r="O41" s="459" t="s">
        <v>290</v>
      </c>
      <c r="P41" s="6"/>
      <c r="Q41" s="6"/>
      <c r="R41" s="2">
        <v>1</v>
      </c>
      <c r="S41" s="2">
        <v>4</v>
      </c>
      <c r="T41" s="2">
        <f t="shared" si="1"/>
        <v>4</v>
      </c>
      <c r="U41" s="2" t="str">
        <f>INDEX('Criterios de evaluacion IPER'!$H$18:$K$21,MATCH(R41,'Criterios de evaluacion IPER'!$O$7:$O$10,0),MATCH(S41,'Criterios de evaluacion IPER'!$P$7:$P$10,0))</f>
        <v>ACEPTABLE</v>
      </c>
    </row>
    <row r="42" spans="1:21" customFormat="1" ht="36.75" customHeight="1">
      <c r="A42" s="110" t="s">
        <v>251</v>
      </c>
      <c r="B42" s="2" t="s">
        <v>49</v>
      </c>
      <c r="C42" s="3"/>
      <c r="D42" s="6"/>
      <c r="E42" s="6"/>
      <c r="F42" s="6"/>
      <c r="G42" s="456" t="s">
        <v>291</v>
      </c>
      <c r="H42" s="493" t="s">
        <v>262</v>
      </c>
      <c r="I42" s="497" t="s">
        <v>52</v>
      </c>
      <c r="J42" s="499" t="s">
        <v>53</v>
      </c>
      <c r="K42" s="2">
        <v>4</v>
      </c>
      <c r="L42" s="2">
        <v>8</v>
      </c>
      <c r="M42" s="2">
        <f t="shared" ref="M42:M67" si="5">K42*L42</f>
        <v>32</v>
      </c>
      <c r="N42" s="2" t="str">
        <f>INDEX('Criterios de evaluacion IPER'!$H$18:$K$21,MATCH(K42,'Criterios de evaluacion IPER'!$O$7:$O$10,0),MATCH(L42,'Criterios de evaluacion IPER'!$P$7:$P$10,0))</f>
        <v>INACEPTABLE</v>
      </c>
      <c r="O42" s="117" t="s">
        <v>273</v>
      </c>
      <c r="P42" s="6"/>
      <c r="Q42" s="6"/>
      <c r="R42" s="2">
        <v>2</v>
      </c>
      <c r="S42" s="2">
        <v>8</v>
      </c>
      <c r="T42" s="2">
        <f t="shared" ref="T42" si="6">R42*S42</f>
        <v>16</v>
      </c>
      <c r="U42" s="2" t="str">
        <f>INDEX('Criterios de evaluacion IPER'!$H$18:$K$21,MATCH(R42,'Criterios de evaluacion IPER'!$O$7:$O$10,0),MATCH(S42,'Criterios de evaluacion IPER'!$P$7:$P$10,0))</f>
        <v>MODERADO</v>
      </c>
    </row>
    <row r="43" spans="1:21" customFormat="1" ht="42.75" customHeight="1">
      <c r="A43" s="110" t="s">
        <v>159</v>
      </c>
      <c r="B43" s="2"/>
      <c r="C43" s="3"/>
      <c r="D43" s="6"/>
      <c r="E43" s="6"/>
      <c r="F43" s="112"/>
      <c r="G43" s="456" t="s">
        <v>237</v>
      </c>
      <c r="H43" s="493" t="s">
        <v>238</v>
      </c>
      <c r="I43" s="462" t="s">
        <v>52</v>
      </c>
      <c r="J43" s="499" t="s">
        <v>239</v>
      </c>
      <c r="K43" s="2">
        <v>2</v>
      </c>
      <c r="L43" s="2">
        <v>8</v>
      </c>
      <c r="M43" s="2">
        <f>K43*L43</f>
        <v>16</v>
      </c>
      <c r="N43" s="2" t="str">
        <f>INDEX('Criterios de evaluacion IPER'!$H$18:$K$21,MATCH(K43,'Criterios de evaluacion IPER'!$O$7:$O$10,0),MATCH(L43,'Criterios de evaluacion IPER'!$P$7:$P$10,0))</f>
        <v>MODERADO</v>
      </c>
      <c r="O43" s="515" t="s">
        <v>292</v>
      </c>
      <c r="P43" s="6"/>
      <c r="Q43" s="6"/>
      <c r="R43" s="2">
        <v>1</v>
      </c>
      <c r="S43" s="2">
        <v>8</v>
      </c>
      <c r="T43" s="2">
        <f>R43*S43</f>
        <v>8</v>
      </c>
      <c r="U43" s="2" t="str">
        <f>INDEX('Criterios de evaluacion IPER'!$H$18:$K$21,MATCH(R43,'Criterios de evaluacion IPER'!$O$7:$O$10,0),MATCH(S43,'Criterios de evaluacion IPER'!$P$7:$P$10,0))</f>
        <v>MODERADO</v>
      </c>
    </row>
    <row r="44" spans="1:21" customFormat="1" ht="36.75" customHeight="1">
      <c r="A44" s="452" t="s">
        <v>251</v>
      </c>
      <c r="B44" s="2" t="s">
        <v>49</v>
      </c>
      <c r="C44" s="454"/>
      <c r="D44" s="455"/>
      <c r="E44" s="455"/>
      <c r="F44" s="455"/>
      <c r="G44" s="456" t="s">
        <v>101</v>
      </c>
      <c r="H44" s="456" t="s">
        <v>102</v>
      </c>
      <c r="I44" s="503" t="s">
        <v>52</v>
      </c>
      <c r="J44" s="499" t="s">
        <v>235</v>
      </c>
      <c r="K44" s="2">
        <v>2</v>
      </c>
      <c r="L44" s="2">
        <v>8</v>
      </c>
      <c r="M44" s="2">
        <v>8</v>
      </c>
      <c r="N44" s="2" t="str">
        <f>INDEX('Criterios de evaluacion IPER'!$H$18:$K$21,MATCH(K44,'Criterios de evaluacion IPER'!$O$7:$O$10,0),MATCH(L44,'Criterios de evaluacion IPER'!$P$7:$P$10,0))</f>
        <v>MODERADO</v>
      </c>
      <c r="O44" s="117" t="s">
        <v>293</v>
      </c>
      <c r="P44" s="6"/>
      <c r="Q44" s="6"/>
      <c r="R44" s="2">
        <v>1</v>
      </c>
      <c r="S44" s="2">
        <v>8</v>
      </c>
      <c r="T44" s="2">
        <f>R44*S44</f>
        <v>8</v>
      </c>
      <c r="U44" s="2" t="str">
        <f>INDEX('Criterios de evaluacion IPER'!$H$18:$K$21,MATCH(R44,'Criterios de evaluacion IPER'!$O$7:$O$10,0),MATCH(S44,'Criterios de evaluacion IPER'!$P$7:$P$10,0))</f>
        <v>MODERADO</v>
      </c>
    </row>
    <row r="45" spans="1:21" customFormat="1" ht="36.75" customHeight="1">
      <c r="A45" s="452" t="s">
        <v>251</v>
      </c>
      <c r="B45" s="2" t="s">
        <v>49</v>
      </c>
      <c r="C45" s="454"/>
      <c r="D45" s="455"/>
      <c r="E45" s="455"/>
      <c r="F45" s="455"/>
      <c r="G45" s="456" t="s">
        <v>294</v>
      </c>
      <c r="H45" s="493" t="s">
        <v>256</v>
      </c>
      <c r="I45" s="497" t="s">
        <v>52</v>
      </c>
      <c r="J45" s="499" t="s">
        <v>53</v>
      </c>
      <c r="K45" s="2">
        <v>2</v>
      </c>
      <c r="L45" s="2">
        <v>8</v>
      </c>
      <c r="M45" s="2">
        <f t="shared" si="5"/>
        <v>16</v>
      </c>
      <c r="N45" s="2" t="str">
        <f>INDEX('Criterios de evaluacion IPER'!$H$18:$K$21,MATCH(K45,'Criterios de evaluacion IPER'!$O$7:$O$10,0),MATCH(L45,'Criterios de evaluacion IPER'!$P$7:$P$10,0))</f>
        <v>MODERADO</v>
      </c>
      <c r="O45" s="117" t="s">
        <v>257</v>
      </c>
      <c r="P45" s="6"/>
      <c r="Q45" s="6"/>
      <c r="R45" s="2">
        <v>1</v>
      </c>
      <c r="S45" s="2">
        <v>8</v>
      </c>
      <c r="T45" s="2">
        <f>R45*S45</f>
        <v>8</v>
      </c>
      <c r="U45" s="2" t="str">
        <f>INDEX('Criterios de evaluacion IPER'!$H$18:$K$21,MATCH(R45,'Criterios de evaluacion IPER'!$O$7:$O$10,0),MATCH(S45,'Criterios de evaluacion IPER'!$P$7:$P$10,0))</f>
        <v>MODERADO</v>
      </c>
    </row>
    <row r="46" spans="1:21" customFormat="1" ht="36.75" customHeight="1">
      <c r="A46" s="110" t="s">
        <v>251</v>
      </c>
      <c r="B46" s="2" t="s">
        <v>49</v>
      </c>
      <c r="C46" s="3"/>
      <c r="D46" s="6"/>
      <c r="E46" s="6"/>
      <c r="F46" s="6"/>
      <c r="G46" s="456" t="s">
        <v>295</v>
      </c>
      <c r="H46" s="493" t="s">
        <v>296</v>
      </c>
      <c r="I46" s="497" t="s">
        <v>52</v>
      </c>
      <c r="J46" s="499" t="s">
        <v>53</v>
      </c>
      <c r="K46" s="2">
        <v>4</v>
      </c>
      <c r="L46" s="2">
        <v>8</v>
      </c>
      <c r="M46" s="2">
        <f>K46*L46</f>
        <v>32</v>
      </c>
      <c r="N46" s="2" t="str">
        <f>INDEX('Criterios de evaluacion IPER'!$H$18:$K$21,MATCH(K46,'Criterios de evaluacion IPER'!$O$7:$O$10,0),MATCH(L46,'Criterios de evaluacion IPER'!$P$7:$P$10,0))</f>
        <v>INACEPTABLE</v>
      </c>
      <c r="O46" s="117" t="s">
        <v>297</v>
      </c>
      <c r="P46" s="6"/>
      <c r="Q46" s="6"/>
      <c r="R46" s="2">
        <v>2</v>
      </c>
      <c r="S46" s="2">
        <v>8</v>
      </c>
      <c r="T46" s="2">
        <f t="shared" ref="T46" si="7">R46*S46</f>
        <v>16</v>
      </c>
      <c r="U46" s="2" t="str">
        <f>INDEX('Criterios de evaluacion IPER'!$H$18:$K$21,MATCH(R46,'Criterios de evaluacion IPER'!$O$7:$O$10,0),MATCH(S46,'Criterios de evaluacion IPER'!$P$7:$P$10,0))</f>
        <v>MODERADO</v>
      </c>
    </row>
    <row r="47" spans="1:21" customFormat="1" ht="36.75" customHeight="1">
      <c r="A47" s="110" t="s">
        <v>251</v>
      </c>
      <c r="B47" s="2" t="s">
        <v>49</v>
      </c>
      <c r="C47" s="3"/>
      <c r="D47" s="6"/>
      <c r="E47" s="6"/>
      <c r="F47" s="6"/>
      <c r="G47" s="456" t="s">
        <v>105</v>
      </c>
      <c r="H47" s="493" t="s">
        <v>298</v>
      </c>
      <c r="I47" s="497" t="s">
        <v>52</v>
      </c>
      <c r="J47" s="499" t="s">
        <v>53</v>
      </c>
      <c r="K47" s="2">
        <v>2</v>
      </c>
      <c r="L47" s="2">
        <v>8</v>
      </c>
      <c r="M47" s="2">
        <f t="shared" si="5"/>
        <v>16</v>
      </c>
      <c r="N47" s="2" t="str">
        <f>INDEX('Criterios de evaluacion IPER'!$H$18:$K$21,MATCH(K47,'Criterios de evaluacion IPER'!$O$7:$O$10,0),MATCH(L47,'Criterios de evaluacion IPER'!$P$7:$P$10,0))</f>
        <v>MODERADO</v>
      </c>
      <c r="O47" s="117" t="s">
        <v>299</v>
      </c>
      <c r="P47" s="6"/>
      <c r="Q47" s="6"/>
      <c r="R47" s="2">
        <v>1</v>
      </c>
      <c r="S47" s="2">
        <v>8</v>
      </c>
      <c r="T47" s="2">
        <f>R47*S47</f>
        <v>8</v>
      </c>
      <c r="U47" s="2" t="str">
        <f>INDEX('Criterios de evaluacion IPER'!$H$18:$K$21,MATCH(R47,'Criterios de evaluacion IPER'!$O$7:$O$10,0),MATCH(S47,'Criterios de evaluacion IPER'!$P$7:$P$10,0))</f>
        <v>MODERADO</v>
      </c>
    </row>
    <row r="48" spans="1:21" customFormat="1" ht="36.75" customHeight="1">
      <c r="A48" s="110" t="s">
        <v>251</v>
      </c>
      <c r="B48" s="2" t="s">
        <v>49</v>
      </c>
      <c r="C48" s="3"/>
      <c r="D48" s="6"/>
      <c r="E48" s="6"/>
      <c r="F48" s="6"/>
      <c r="G48" s="494" t="s">
        <v>207</v>
      </c>
      <c r="H48" s="493" t="s">
        <v>256</v>
      </c>
      <c r="I48" s="497" t="s">
        <v>52</v>
      </c>
      <c r="J48" s="499" t="s">
        <v>53</v>
      </c>
      <c r="K48" s="2">
        <v>2</v>
      </c>
      <c r="L48" s="2">
        <v>8</v>
      </c>
      <c r="M48" s="2">
        <f t="shared" si="5"/>
        <v>16</v>
      </c>
      <c r="N48" s="2" t="str">
        <f>INDEX('Criterios de evaluacion IPER'!$H$18:$K$21,MATCH(K48,'Criterios de evaluacion IPER'!$O$7:$O$10,0),MATCH(L48,'Criterios de evaluacion IPER'!$P$7:$P$10,0))</f>
        <v>MODERADO</v>
      </c>
      <c r="O48" s="117" t="s">
        <v>257</v>
      </c>
      <c r="P48" s="6"/>
      <c r="Q48" s="6"/>
      <c r="R48" s="2">
        <v>1</v>
      </c>
      <c r="S48" s="2">
        <v>8</v>
      </c>
      <c r="T48" s="2">
        <f t="shared" ref="T48" si="8">R48*S48</f>
        <v>8</v>
      </c>
      <c r="U48" s="2" t="str">
        <f>INDEX('Criterios de evaluacion IPER'!$H$18:$K$21,MATCH(R48,'Criterios de evaluacion IPER'!$O$7:$O$10,0),MATCH(S48,'Criterios de evaluacion IPER'!$P$7:$P$10,0))</f>
        <v>MODERADO</v>
      </c>
    </row>
    <row r="49" spans="1:21" customFormat="1" ht="36.75" customHeight="1">
      <c r="A49" s="110" t="s">
        <v>251</v>
      </c>
      <c r="B49" s="2" t="s">
        <v>49</v>
      </c>
      <c r="C49" s="3"/>
      <c r="D49" s="6"/>
      <c r="E49" s="6"/>
      <c r="F49" s="6"/>
      <c r="G49" s="456" t="s">
        <v>300</v>
      </c>
      <c r="H49" s="493" t="s">
        <v>256</v>
      </c>
      <c r="I49" s="497" t="s">
        <v>52</v>
      </c>
      <c r="J49" s="499" t="s">
        <v>53</v>
      </c>
      <c r="K49" s="2">
        <v>2</v>
      </c>
      <c r="L49" s="2">
        <v>8</v>
      </c>
      <c r="M49" s="2">
        <f t="shared" si="5"/>
        <v>16</v>
      </c>
      <c r="N49" s="2" t="str">
        <f>INDEX('Criterios de evaluacion IPER'!$H$18:$K$21,MATCH(K49,'Criterios de evaluacion IPER'!$O$7:$O$10,0),MATCH(L49,'Criterios de evaluacion IPER'!$P$7:$P$10,0))</f>
        <v>MODERADO</v>
      </c>
      <c r="O49" s="117" t="s">
        <v>301</v>
      </c>
      <c r="P49" s="6"/>
      <c r="Q49" s="6"/>
      <c r="R49" s="2">
        <v>1</v>
      </c>
      <c r="S49" s="2">
        <v>8</v>
      </c>
      <c r="T49" s="2">
        <f t="shared" ref="T49:T57" si="9">R49*S49</f>
        <v>8</v>
      </c>
      <c r="U49" s="2" t="str">
        <f>INDEX('Criterios de evaluacion IPER'!$H$18:$K$21,MATCH(R49,'Criterios de evaluacion IPER'!$O$7:$O$10,0),MATCH(S49,'Criterios de evaluacion IPER'!$P$7:$P$10,0))</f>
        <v>MODERADO</v>
      </c>
    </row>
    <row r="50" spans="1:21" customFormat="1" ht="36.75" customHeight="1">
      <c r="A50" s="110" t="s">
        <v>251</v>
      </c>
      <c r="B50" s="2" t="s">
        <v>49</v>
      </c>
      <c r="C50" s="3"/>
      <c r="D50" s="6"/>
      <c r="E50" s="6"/>
      <c r="F50" s="6"/>
      <c r="G50" s="456" t="s">
        <v>302</v>
      </c>
      <c r="H50" s="493" t="s">
        <v>256</v>
      </c>
      <c r="I50" s="497" t="s">
        <v>52</v>
      </c>
      <c r="J50" s="499" t="s">
        <v>53</v>
      </c>
      <c r="K50" s="2">
        <v>2</v>
      </c>
      <c r="L50" s="2">
        <v>8</v>
      </c>
      <c r="M50" s="2">
        <f t="shared" si="5"/>
        <v>16</v>
      </c>
      <c r="N50" s="2" t="str">
        <f>INDEX('Criterios de evaluacion IPER'!$H$18:$K$21,MATCH(K50,'Criterios de evaluacion IPER'!$O$7:$O$10,0),MATCH(L50,'Criterios de evaluacion IPER'!$P$7:$P$10,0))</f>
        <v>MODERADO</v>
      </c>
      <c r="O50" s="117" t="s">
        <v>257</v>
      </c>
      <c r="P50" s="6"/>
      <c r="Q50" s="6"/>
      <c r="R50" s="2">
        <v>1</v>
      </c>
      <c r="S50" s="2">
        <v>8</v>
      </c>
      <c r="T50" s="2">
        <f t="shared" si="9"/>
        <v>8</v>
      </c>
      <c r="U50" s="2" t="str">
        <f>INDEX('Criterios de evaluacion IPER'!$H$18:$K$21,MATCH(R50,'Criterios de evaluacion IPER'!$O$7:$O$10,0),MATCH(S50,'Criterios de evaluacion IPER'!$P$7:$P$10,0))</f>
        <v>MODERADO</v>
      </c>
    </row>
    <row r="51" spans="1:21" customFormat="1" ht="36.75" customHeight="1">
      <c r="A51" s="110" t="s">
        <v>251</v>
      </c>
      <c r="B51" s="2" t="s">
        <v>49</v>
      </c>
      <c r="C51" s="3"/>
      <c r="D51" s="6"/>
      <c r="E51" s="6"/>
      <c r="F51" s="6"/>
      <c r="G51" s="456" t="s">
        <v>197</v>
      </c>
      <c r="H51" s="493" t="s">
        <v>253</v>
      </c>
      <c r="I51" s="497" t="s">
        <v>52</v>
      </c>
      <c r="J51" s="499" t="s">
        <v>53</v>
      </c>
      <c r="K51" s="2">
        <v>4</v>
      </c>
      <c r="L51" s="2">
        <v>8</v>
      </c>
      <c r="M51" s="2">
        <f>K51*L51</f>
        <v>32</v>
      </c>
      <c r="N51" s="2" t="str">
        <f>INDEX('Criterios de evaluacion IPER'!$H$18:$K$21,MATCH(K51,'Criterios de evaluacion IPER'!$O$7:$O$10,0),MATCH(L51,'Criterios de evaluacion IPER'!$P$7:$P$10,0))</f>
        <v>INACEPTABLE</v>
      </c>
      <c r="O51" s="117" t="s">
        <v>303</v>
      </c>
      <c r="P51" s="6"/>
      <c r="Q51" s="6"/>
      <c r="R51" s="2">
        <v>2</v>
      </c>
      <c r="S51" s="2">
        <v>8</v>
      </c>
      <c r="T51" s="2">
        <f t="shared" si="9"/>
        <v>16</v>
      </c>
      <c r="U51" s="2" t="str">
        <f>INDEX('Criterios de evaluacion IPER'!$H$18:$K$21,MATCH(R51,'Criterios de evaluacion IPER'!$O$7:$O$10,0),MATCH(S51,'Criterios de evaluacion IPER'!$P$7:$P$10,0))</f>
        <v>MODERADO</v>
      </c>
    </row>
    <row r="52" spans="1:21" customFormat="1" ht="36.75" customHeight="1">
      <c r="A52" s="110" t="s">
        <v>251</v>
      </c>
      <c r="B52" s="2" t="s">
        <v>49</v>
      </c>
      <c r="C52" s="3"/>
      <c r="D52" s="6"/>
      <c r="E52" s="6"/>
      <c r="F52" s="6"/>
      <c r="G52" s="456" t="s">
        <v>304</v>
      </c>
      <c r="H52" s="493" t="s">
        <v>256</v>
      </c>
      <c r="I52" s="497" t="s">
        <v>52</v>
      </c>
      <c r="J52" s="499" t="s">
        <v>53</v>
      </c>
      <c r="K52" s="2">
        <v>2</v>
      </c>
      <c r="L52" s="2">
        <v>8</v>
      </c>
      <c r="M52" s="2">
        <f>K52*L52</f>
        <v>16</v>
      </c>
      <c r="N52" s="2" t="str">
        <f>INDEX('Criterios de evaluacion IPER'!$H$18:$K$21,MATCH(K52,'Criterios de evaluacion IPER'!$O$7:$O$10,0),MATCH(L52,'Criterios de evaluacion IPER'!$P$7:$P$10,0))</f>
        <v>MODERADO</v>
      </c>
      <c r="O52" s="117" t="s">
        <v>297</v>
      </c>
      <c r="P52" s="6"/>
      <c r="Q52" s="6"/>
      <c r="R52" s="2">
        <v>1</v>
      </c>
      <c r="S52" s="2">
        <v>8</v>
      </c>
      <c r="T52" s="2">
        <f t="shared" si="9"/>
        <v>8</v>
      </c>
      <c r="U52" s="2" t="str">
        <f>INDEX('Criterios de evaluacion IPER'!$H$18:$K$21,MATCH(R52,'Criterios de evaluacion IPER'!$O$7:$O$10,0),MATCH(S52,'Criterios de evaluacion IPER'!$P$7:$P$10,0))</f>
        <v>MODERADO</v>
      </c>
    </row>
    <row r="53" spans="1:21" customFormat="1" ht="36.75" customHeight="1">
      <c r="A53" s="110" t="s">
        <v>251</v>
      </c>
      <c r="B53" s="2" t="s">
        <v>49</v>
      </c>
      <c r="C53" s="3"/>
      <c r="D53" s="6"/>
      <c r="E53" s="6"/>
      <c r="F53" s="6"/>
      <c r="G53" s="456" t="s">
        <v>216</v>
      </c>
      <c r="H53" s="493" t="s">
        <v>256</v>
      </c>
      <c r="I53" s="497" t="s">
        <v>52</v>
      </c>
      <c r="J53" s="499" t="s">
        <v>53</v>
      </c>
      <c r="K53" s="2">
        <v>2</v>
      </c>
      <c r="L53" s="2">
        <v>8</v>
      </c>
      <c r="M53" s="2">
        <f>K53*L53</f>
        <v>16</v>
      </c>
      <c r="N53" s="2" t="str">
        <f>INDEX('Criterios de evaluacion IPER'!$H$18:$K$21,MATCH(K53,'Criterios de evaluacion IPER'!$O$7:$O$10,0),MATCH(L53,'Criterios de evaluacion IPER'!$P$7:$P$10,0))</f>
        <v>MODERADO</v>
      </c>
      <c r="O53" s="117" t="s">
        <v>257</v>
      </c>
      <c r="P53" s="6"/>
      <c r="Q53" s="6"/>
      <c r="R53" s="2">
        <v>1</v>
      </c>
      <c r="S53" s="2">
        <v>8</v>
      </c>
      <c r="T53" s="2">
        <f t="shared" si="9"/>
        <v>8</v>
      </c>
      <c r="U53" s="2" t="str">
        <f>INDEX('Criterios de evaluacion IPER'!$H$18:$K$21,MATCH(R53,'Criterios de evaluacion IPER'!$O$7:$O$10,0),MATCH(S53,'Criterios de evaluacion IPER'!$P$7:$P$10,0))</f>
        <v>MODERADO</v>
      </c>
    </row>
    <row r="54" spans="1:21" customFormat="1" ht="36.75" customHeight="1">
      <c r="A54" s="110" t="s">
        <v>251</v>
      </c>
      <c r="B54" s="2" t="s">
        <v>49</v>
      </c>
      <c r="C54" s="3"/>
      <c r="D54" s="6"/>
      <c r="E54" s="6"/>
      <c r="F54" s="6"/>
      <c r="G54" s="456" t="s">
        <v>73</v>
      </c>
      <c r="H54" s="493" t="s">
        <v>74</v>
      </c>
      <c r="I54" s="500" t="s">
        <v>52</v>
      </c>
      <c r="J54" s="499" t="s">
        <v>53</v>
      </c>
      <c r="K54" s="2">
        <v>2</v>
      </c>
      <c r="L54" s="2">
        <v>8</v>
      </c>
      <c r="M54" s="2">
        <f t="shared" si="5"/>
        <v>16</v>
      </c>
      <c r="N54" s="2" t="str">
        <f>INDEX('Criterios de evaluacion IPER'!$H$18:$K$21,MATCH(K54,'Criterios de evaluacion IPER'!$O$7:$O$10,0),MATCH(L54,'Criterios de evaluacion IPER'!$P$7:$P$10,0))</f>
        <v>MODERADO</v>
      </c>
      <c r="O54" s="117" t="s">
        <v>257</v>
      </c>
      <c r="P54" s="6"/>
      <c r="Q54" s="6"/>
      <c r="R54" s="2">
        <v>1</v>
      </c>
      <c r="S54" s="2">
        <v>8</v>
      </c>
      <c r="T54" s="2">
        <f t="shared" si="9"/>
        <v>8</v>
      </c>
      <c r="U54" s="2" t="str">
        <f>INDEX('Criterios de evaluacion IPER'!$H$18:$K$21,MATCH(R54,'Criterios de evaluacion IPER'!$O$7:$O$10,0),MATCH(S54,'Criterios de evaluacion IPER'!$P$7:$P$10,0))</f>
        <v>MODERADO</v>
      </c>
    </row>
    <row r="55" spans="1:21" customFormat="1" ht="36.75" customHeight="1">
      <c r="A55" s="110" t="s">
        <v>251</v>
      </c>
      <c r="B55" s="2" t="s">
        <v>49</v>
      </c>
      <c r="C55" s="3"/>
      <c r="D55" s="6"/>
      <c r="E55" s="6"/>
      <c r="F55" s="6"/>
      <c r="G55" s="456" t="s">
        <v>305</v>
      </c>
      <c r="H55" s="493" t="s">
        <v>256</v>
      </c>
      <c r="I55" s="497" t="s">
        <v>52</v>
      </c>
      <c r="J55" s="499" t="s">
        <v>53</v>
      </c>
      <c r="K55" s="2">
        <v>4</v>
      </c>
      <c r="L55" s="2">
        <v>8</v>
      </c>
      <c r="M55" s="2">
        <f t="shared" ref="M55:M60" si="10">K55*L55</f>
        <v>32</v>
      </c>
      <c r="N55" s="2" t="str">
        <f>INDEX('Criterios de evaluacion IPER'!$H$18:$K$21,MATCH(K55,'Criterios de evaluacion IPER'!$O$7:$O$10,0),MATCH(L55,'Criterios de evaluacion IPER'!$P$7:$P$10,0))</f>
        <v>INACEPTABLE</v>
      </c>
      <c r="O55" s="117" t="s">
        <v>306</v>
      </c>
      <c r="P55" s="6"/>
      <c r="Q55" s="6"/>
      <c r="R55" s="2">
        <v>2</v>
      </c>
      <c r="S55" s="2">
        <v>8</v>
      </c>
      <c r="T55" s="2">
        <f t="shared" si="9"/>
        <v>16</v>
      </c>
      <c r="U55" s="2" t="str">
        <f>INDEX('Criterios de evaluacion IPER'!$H$18:$K$21,MATCH(R55,'Criterios de evaluacion IPER'!$O$7:$O$10,0),MATCH(S55,'Criterios de evaluacion IPER'!$P$7:$P$10,0))</f>
        <v>MODERADO</v>
      </c>
    </row>
    <row r="56" spans="1:21" customFormat="1" ht="36.75" customHeight="1">
      <c r="A56" s="110" t="s">
        <v>251</v>
      </c>
      <c r="B56" s="2" t="s">
        <v>49</v>
      </c>
      <c r="C56" s="3"/>
      <c r="D56" s="6"/>
      <c r="E56" s="6"/>
      <c r="F56" s="6"/>
      <c r="G56" s="456" t="s">
        <v>140</v>
      </c>
      <c r="H56" s="493" t="s">
        <v>141</v>
      </c>
      <c r="I56" s="504" t="s">
        <v>78</v>
      </c>
      <c r="J56" s="499" t="s">
        <v>142</v>
      </c>
      <c r="K56" s="2">
        <v>2</v>
      </c>
      <c r="L56" s="2">
        <v>8</v>
      </c>
      <c r="M56" s="2">
        <f t="shared" si="10"/>
        <v>16</v>
      </c>
      <c r="N56" s="2" t="str">
        <f>INDEX('Criterios de evaluacion IPER'!$H$18:$K$21,MATCH(K56,'Criterios de evaluacion IPER'!$O$7:$O$10,0),MATCH(L56,'Criterios de evaluacion IPER'!$P$7:$P$10,0))</f>
        <v>MODERADO</v>
      </c>
      <c r="O56" s="392" t="s">
        <v>143</v>
      </c>
      <c r="P56" s="6"/>
      <c r="Q56" s="6"/>
      <c r="R56" s="2">
        <v>1</v>
      </c>
      <c r="S56" s="2">
        <v>8</v>
      </c>
      <c r="T56" s="2">
        <f t="shared" si="9"/>
        <v>8</v>
      </c>
      <c r="U56" s="2" t="str">
        <f>INDEX('Criterios de evaluacion IPER'!$H$18:$K$21,MATCH(R56,'Criterios de evaluacion IPER'!$O$7:$O$10,0),MATCH(S56,'Criterios de evaluacion IPER'!$P$7:$P$10,0))</f>
        <v>MODERADO</v>
      </c>
    </row>
    <row r="57" spans="1:21" customFormat="1" ht="36.75" customHeight="1">
      <c r="A57" s="110" t="s">
        <v>251</v>
      </c>
      <c r="B57" s="2" t="s">
        <v>49</v>
      </c>
      <c r="C57" s="3"/>
      <c r="D57" s="6"/>
      <c r="E57" s="6"/>
      <c r="F57" s="6"/>
      <c r="G57" s="456" t="s">
        <v>226</v>
      </c>
      <c r="H57" s="493" t="s">
        <v>296</v>
      </c>
      <c r="I57" s="497" t="s">
        <v>52</v>
      </c>
      <c r="J57" s="499" t="s">
        <v>53</v>
      </c>
      <c r="K57" s="2">
        <v>2</v>
      </c>
      <c r="L57" s="2">
        <v>8</v>
      </c>
      <c r="M57" s="2">
        <f t="shared" si="10"/>
        <v>16</v>
      </c>
      <c r="N57" s="2" t="str">
        <f>INDEX('Criterios de evaluacion IPER'!$H$18:$K$21,MATCH(K57,'Criterios de evaluacion IPER'!$O$7:$O$10,0),MATCH(L57,'Criterios de evaluacion IPER'!$P$7:$P$10,0))</f>
        <v>MODERADO</v>
      </c>
      <c r="O57" s="117" t="s">
        <v>307</v>
      </c>
      <c r="P57" s="6"/>
      <c r="Q57" s="6"/>
      <c r="R57" s="2">
        <v>1</v>
      </c>
      <c r="S57" s="2">
        <v>8</v>
      </c>
      <c r="T57" s="2">
        <f t="shared" si="9"/>
        <v>8</v>
      </c>
      <c r="U57" s="2" t="str">
        <f>INDEX('Criterios de evaluacion IPER'!$H$18:$K$21,MATCH(R57,'Criterios de evaluacion IPER'!$O$7:$O$10,0),MATCH(S57,'Criterios de evaluacion IPER'!$P$7:$P$10,0))</f>
        <v>MODERADO</v>
      </c>
    </row>
    <row r="58" spans="1:21" customFormat="1" ht="36.75" customHeight="1">
      <c r="A58" s="110" t="s">
        <v>251</v>
      </c>
      <c r="B58" s="2" t="s">
        <v>49</v>
      </c>
      <c r="C58" s="3"/>
      <c r="D58" s="6"/>
      <c r="E58" s="6"/>
      <c r="F58" s="6"/>
      <c r="G58" s="456" t="s">
        <v>228</v>
      </c>
      <c r="H58" s="493" t="s">
        <v>256</v>
      </c>
      <c r="I58" s="497" t="s">
        <v>52</v>
      </c>
      <c r="J58" s="499" t="s">
        <v>53</v>
      </c>
      <c r="K58" s="2">
        <v>2</v>
      </c>
      <c r="L58" s="2">
        <v>8</v>
      </c>
      <c r="M58" s="2">
        <f t="shared" si="10"/>
        <v>16</v>
      </c>
      <c r="N58" s="2" t="str">
        <f>INDEX('Criterios de evaluacion IPER'!$H$18:$K$21,MATCH(K58,'Criterios de evaluacion IPER'!$O$7:$O$10,0),MATCH(L58,'Criterios de evaluacion IPER'!$P$7:$P$10,0))</f>
        <v>MODERADO</v>
      </c>
      <c r="O58" s="117" t="s">
        <v>307</v>
      </c>
      <c r="P58" s="6"/>
      <c r="Q58" s="6"/>
      <c r="R58" s="2">
        <v>1</v>
      </c>
      <c r="S58" s="2">
        <v>8</v>
      </c>
      <c r="T58" s="2">
        <f t="shared" ref="T58" si="11">R58*S58</f>
        <v>8</v>
      </c>
      <c r="U58" s="2" t="str">
        <f>INDEX('Criterios de evaluacion IPER'!$H$18:$K$21,MATCH(R58,'Criterios de evaluacion IPER'!$O$7:$O$10,0),MATCH(S58,'Criterios de evaluacion IPER'!$P$7:$P$10,0))</f>
        <v>MODERADO</v>
      </c>
    </row>
    <row r="59" spans="1:21" customFormat="1" ht="36.75" customHeight="1">
      <c r="A59" s="452" t="s">
        <v>251</v>
      </c>
      <c r="B59" s="2" t="s">
        <v>49</v>
      </c>
      <c r="C59" s="454"/>
      <c r="D59" s="455"/>
      <c r="E59" s="455"/>
      <c r="F59" s="455"/>
      <c r="G59" s="456" t="s">
        <v>231</v>
      </c>
      <c r="H59" s="456" t="s">
        <v>114</v>
      </c>
      <c r="I59" s="503" t="s">
        <v>52</v>
      </c>
      <c r="J59" s="499" t="s">
        <v>308</v>
      </c>
      <c r="K59" s="2">
        <v>2</v>
      </c>
      <c r="L59" s="2">
        <v>4</v>
      </c>
      <c r="M59" s="2">
        <f t="shared" si="10"/>
        <v>8</v>
      </c>
      <c r="N59" s="2" t="str">
        <f>INDEX('Criterios de evaluacion IPER'!$H$18:$K$21,MATCH(K59,'Criterios de evaluacion IPER'!$O$7:$O$10,0),MATCH(L59,'Criterios de evaluacion IPER'!$P$7:$P$10,0))</f>
        <v>MODERADO</v>
      </c>
      <c r="O59" s="117" t="s">
        <v>309</v>
      </c>
      <c r="P59" s="6"/>
      <c r="Q59" s="6"/>
      <c r="R59" s="2">
        <v>1</v>
      </c>
      <c r="S59" s="2">
        <v>4</v>
      </c>
      <c r="T59" s="2">
        <f t="shared" ref="T59" si="12">R59*S59</f>
        <v>4</v>
      </c>
      <c r="U59" s="2" t="str">
        <f>INDEX('Criterios de evaluacion IPER'!$H$18:$K$21,MATCH(R59,'Criterios de evaluacion IPER'!$O$7:$O$10,0),MATCH(S59,'Criterios de evaluacion IPER'!$P$7:$P$10,0))</f>
        <v>ACEPTABLE</v>
      </c>
    </row>
    <row r="60" spans="1:21" customFormat="1" ht="36.75" customHeight="1">
      <c r="A60" s="110" t="s">
        <v>251</v>
      </c>
      <c r="B60" s="2" t="s">
        <v>49</v>
      </c>
      <c r="C60" s="3"/>
      <c r="D60" s="6"/>
      <c r="E60" s="6"/>
      <c r="F60" s="6"/>
      <c r="G60" s="456" t="s">
        <v>121</v>
      </c>
      <c r="H60" s="456" t="s">
        <v>219</v>
      </c>
      <c r="I60" s="500" t="s">
        <v>78</v>
      </c>
      <c r="J60" s="499" t="s">
        <v>310</v>
      </c>
      <c r="K60" s="2">
        <v>2</v>
      </c>
      <c r="L60" s="2">
        <v>4</v>
      </c>
      <c r="M60" s="2">
        <f t="shared" si="10"/>
        <v>8</v>
      </c>
      <c r="N60" s="2" t="str">
        <f>INDEX('Criterios de evaluacion IPER'!$H$18:$K$21,MATCH(K60,'Criterios de evaluacion IPER'!$O$7:$O$10,0),MATCH(L60,'Criterios de evaluacion IPER'!$P$7:$P$10,0))</f>
        <v>MODERADO</v>
      </c>
      <c r="O60" s="117" t="s">
        <v>311</v>
      </c>
      <c r="P60" s="6"/>
      <c r="Q60" s="6"/>
      <c r="R60" s="2">
        <v>1</v>
      </c>
      <c r="S60" s="2">
        <v>4</v>
      </c>
      <c r="T60" s="2">
        <f>R60*S60</f>
        <v>4</v>
      </c>
      <c r="U60" s="2" t="str">
        <f>INDEX('Criterios de evaluacion IPER'!$H$18:$K$21,MATCH(R60,'Criterios de evaluacion IPER'!$O$7:$O$10,0),MATCH(S60,'Criterios de evaluacion IPER'!$P$7:$P$10,0))</f>
        <v>ACEPTABLE</v>
      </c>
    </row>
    <row r="61" spans="1:21" customFormat="1" ht="36.75" customHeight="1">
      <c r="A61" s="110" t="s">
        <v>251</v>
      </c>
      <c r="B61" s="2" t="s">
        <v>49</v>
      </c>
      <c r="C61" s="3"/>
      <c r="D61" s="6"/>
      <c r="E61" s="6"/>
      <c r="F61" s="6"/>
      <c r="G61" s="456" t="s">
        <v>125</v>
      </c>
      <c r="H61" s="493" t="s">
        <v>221</v>
      </c>
      <c r="I61" s="497" t="s">
        <v>78</v>
      </c>
      <c r="J61" s="499" t="s">
        <v>222</v>
      </c>
      <c r="K61" s="2">
        <v>2</v>
      </c>
      <c r="L61" s="2">
        <v>4</v>
      </c>
      <c r="M61" s="2">
        <f t="shared" si="5"/>
        <v>8</v>
      </c>
      <c r="N61" s="2" t="str">
        <f>INDEX('Criterios de evaluacion IPER'!$H$18:$K$21,MATCH(K61,'Criterios de evaluacion IPER'!$O$7:$O$10,0),MATCH(L61,'Criterios de evaluacion IPER'!$P$7:$P$10,0))</f>
        <v>MODERADO</v>
      </c>
      <c r="O61" s="117" t="s">
        <v>297</v>
      </c>
      <c r="P61" s="6"/>
      <c r="Q61" s="6"/>
      <c r="R61" s="2">
        <v>1</v>
      </c>
      <c r="S61" s="2">
        <v>4</v>
      </c>
      <c r="T61" s="2">
        <f>R61*S61</f>
        <v>4</v>
      </c>
      <c r="U61" s="2" t="str">
        <f>INDEX('Criterios de evaluacion IPER'!$H$18:$K$21,MATCH(R61,'Criterios de evaluacion IPER'!$O$7:$O$10,0),MATCH(S61,'Criterios de evaluacion IPER'!$P$7:$P$10,0))</f>
        <v>ACEPTABLE</v>
      </c>
    </row>
    <row r="62" spans="1:21" customFormat="1" ht="36.75" customHeight="1">
      <c r="A62" s="110" t="s">
        <v>251</v>
      </c>
      <c r="B62" s="2" t="s">
        <v>49</v>
      </c>
      <c r="C62" s="3"/>
      <c r="D62" s="6"/>
      <c r="E62" s="6"/>
      <c r="F62" s="6"/>
      <c r="G62" s="456" t="s">
        <v>243</v>
      </c>
      <c r="H62" s="493" t="s">
        <v>256</v>
      </c>
      <c r="I62" s="497" t="s">
        <v>52</v>
      </c>
      <c r="J62" s="499" t="s">
        <v>53</v>
      </c>
      <c r="K62" s="2">
        <v>4</v>
      </c>
      <c r="L62" s="2">
        <v>8</v>
      </c>
      <c r="M62" s="2">
        <f>K62*L62</f>
        <v>32</v>
      </c>
      <c r="N62" s="2" t="str">
        <f>INDEX('Criterios de evaluacion IPER'!$H$18:$K$21,MATCH(K62,'Criterios de evaluacion IPER'!$O$7:$O$10,0),MATCH(L62,'Criterios de evaluacion IPER'!$P$7:$P$10,0))</f>
        <v>INACEPTABLE</v>
      </c>
      <c r="O62" s="117" t="s">
        <v>257</v>
      </c>
      <c r="P62" s="6"/>
      <c r="Q62" s="6"/>
      <c r="R62" s="2">
        <v>2</v>
      </c>
      <c r="S62" s="2">
        <v>8</v>
      </c>
      <c r="T62" s="2">
        <f t="shared" ref="T62" si="13">R62*S62</f>
        <v>16</v>
      </c>
      <c r="U62" s="2" t="str">
        <f>INDEX('Criterios de evaluacion IPER'!$H$18:$K$21,MATCH(R62,'Criterios de evaluacion IPER'!$O$7:$O$10,0),MATCH(S62,'Criterios de evaluacion IPER'!$P$7:$P$10,0))</f>
        <v>MODERADO</v>
      </c>
    </row>
    <row r="63" spans="1:21" customFormat="1" ht="36.75" customHeight="1">
      <c r="A63" s="110" t="s">
        <v>251</v>
      </c>
      <c r="B63" s="2" t="s">
        <v>49</v>
      </c>
      <c r="C63" s="3"/>
      <c r="D63" s="3"/>
      <c r="E63" s="2"/>
      <c r="F63" s="2"/>
      <c r="G63" s="456" t="s">
        <v>93</v>
      </c>
      <c r="H63" s="493" t="s">
        <v>262</v>
      </c>
      <c r="I63" s="497" t="s">
        <v>78</v>
      </c>
      <c r="J63" s="499" t="s">
        <v>53</v>
      </c>
      <c r="K63" s="2">
        <v>4</v>
      </c>
      <c r="L63" s="2">
        <v>8</v>
      </c>
      <c r="M63" s="2">
        <f>K63*L63</f>
        <v>32</v>
      </c>
      <c r="N63" s="2" t="str">
        <f>INDEX('Criterios de evaluacion IPER'!$H$18:$K$21,MATCH(K63,'Criterios de evaluacion IPER'!$O$7:$O$10,0),MATCH(L63,'Criterios de evaluacion IPER'!$P$7:$P$10,0))</f>
        <v>INACEPTABLE</v>
      </c>
      <c r="O63" s="448" t="s">
        <v>282</v>
      </c>
      <c r="P63" s="6"/>
      <c r="Q63" s="6"/>
      <c r="R63" s="2">
        <v>2</v>
      </c>
      <c r="S63" s="2">
        <v>8</v>
      </c>
      <c r="T63" s="2">
        <f>R63*S63</f>
        <v>16</v>
      </c>
      <c r="U63" s="2" t="str">
        <f>INDEX('Criterios de evaluacion IPER'!$H$18:$K$21,MATCH(R63,'Criterios de evaluacion IPER'!$O$7:$O$10,0),MATCH(S63,'Criterios de evaluacion IPER'!$P$7:$P$10,0))</f>
        <v>MODERADO</v>
      </c>
    </row>
    <row r="64" spans="1:21" customFormat="1" ht="36.75" customHeight="1">
      <c r="A64" s="110" t="s">
        <v>251</v>
      </c>
      <c r="B64" s="2" t="s">
        <v>49</v>
      </c>
      <c r="C64" s="3"/>
      <c r="D64" s="6"/>
      <c r="E64" s="6"/>
      <c r="F64" s="6"/>
      <c r="G64" s="456" t="s">
        <v>241</v>
      </c>
      <c r="H64" s="493" t="s">
        <v>256</v>
      </c>
      <c r="I64" s="497" t="s">
        <v>52</v>
      </c>
      <c r="J64" s="499" t="s">
        <v>53</v>
      </c>
      <c r="K64" s="2">
        <v>4</v>
      </c>
      <c r="L64" s="2">
        <v>8</v>
      </c>
      <c r="M64" s="2">
        <f>K64*L64</f>
        <v>32</v>
      </c>
      <c r="N64" s="2" t="str">
        <f>INDEX('Criterios de evaluacion IPER'!$H$18:$K$21,MATCH(K64,'Criterios de evaluacion IPER'!$O$7:$O$10,0),MATCH(L64,'Criterios de evaluacion IPER'!$P$7:$P$10,0))</f>
        <v>INACEPTABLE</v>
      </c>
      <c r="O64" s="117" t="s">
        <v>301</v>
      </c>
      <c r="P64" s="6"/>
      <c r="Q64" s="6"/>
      <c r="R64" s="2">
        <v>2</v>
      </c>
      <c r="S64" s="2">
        <v>8</v>
      </c>
      <c r="T64" s="2">
        <f t="shared" ref="T64:T65" si="14">R64*S64</f>
        <v>16</v>
      </c>
      <c r="U64" s="2" t="str">
        <f>INDEX('Criterios de evaluacion IPER'!$H$18:$K$21,MATCH(R64,'Criterios de evaluacion IPER'!$O$7:$O$10,0),MATCH(S64,'Criterios de evaluacion IPER'!$P$7:$P$10,0))</f>
        <v>MODERADO</v>
      </c>
    </row>
    <row r="65" spans="1:21" customFormat="1" ht="36.75" customHeight="1">
      <c r="A65" s="110" t="s">
        <v>251</v>
      </c>
      <c r="B65" s="2" t="s">
        <v>49</v>
      </c>
      <c r="C65" s="3"/>
      <c r="D65" s="6"/>
      <c r="E65" s="6"/>
      <c r="F65" s="6"/>
      <c r="G65" s="456" t="s">
        <v>245</v>
      </c>
      <c r="H65" s="493" t="s">
        <v>256</v>
      </c>
      <c r="I65" s="497" t="s">
        <v>52</v>
      </c>
      <c r="J65" s="499" t="s">
        <v>53</v>
      </c>
      <c r="K65" s="2">
        <v>4</v>
      </c>
      <c r="L65" s="2">
        <v>8</v>
      </c>
      <c r="M65" s="2">
        <f>K65*L65</f>
        <v>32</v>
      </c>
      <c r="N65" s="2" t="str">
        <f>INDEX('Criterios de evaluacion IPER'!$H$18:$K$21,MATCH(K65,'Criterios de evaluacion IPER'!$O$7:$O$10,0),MATCH(L65,'Criterios de evaluacion IPER'!$P$7:$P$10,0))</f>
        <v>INACEPTABLE</v>
      </c>
      <c r="O65" s="117" t="s">
        <v>257</v>
      </c>
      <c r="P65" s="6"/>
      <c r="Q65" s="6"/>
      <c r="R65" s="2">
        <v>2</v>
      </c>
      <c r="S65" s="2">
        <v>8</v>
      </c>
      <c r="T65" s="2">
        <f t="shared" si="14"/>
        <v>16</v>
      </c>
      <c r="U65" s="2" t="str">
        <f>INDEX('Criterios de evaluacion IPER'!$H$18:$K$21,MATCH(R65,'Criterios de evaluacion IPER'!$O$7:$O$10,0),MATCH(S65,'Criterios de evaluacion IPER'!$P$7:$P$10,0))</f>
        <v>MODERADO</v>
      </c>
    </row>
    <row r="66" spans="1:21" customFormat="1" ht="36.75" customHeight="1">
      <c r="A66" s="110" t="s">
        <v>251</v>
      </c>
      <c r="B66" s="2" t="s">
        <v>49</v>
      </c>
      <c r="C66" s="3"/>
      <c r="D66" s="6"/>
      <c r="E66" s="6"/>
      <c r="F66" s="6"/>
      <c r="G66" s="456" t="s">
        <v>92</v>
      </c>
      <c r="H66" s="493" t="s">
        <v>270</v>
      </c>
      <c r="I66" s="497" t="s">
        <v>52</v>
      </c>
      <c r="J66" s="499" t="s">
        <v>53</v>
      </c>
      <c r="K66" s="2">
        <v>4</v>
      </c>
      <c r="L66" s="2">
        <v>8</v>
      </c>
      <c r="M66" s="2">
        <f>K66*L66</f>
        <v>32</v>
      </c>
      <c r="N66" s="2" t="str">
        <f>INDEX('Criterios de evaluacion IPER'!$H$18:$K$21,MATCH(K66,'Criterios de evaluacion IPER'!$O$7:$O$10,0),MATCH(L66,'Criterios de evaluacion IPER'!$P$7:$P$10,0))</f>
        <v>INACEPTABLE</v>
      </c>
      <c r="O66" s="117" t="s">
        <v>257</v>
      </c>
      <c r="P66" s="6"/>
      <c r="Q66" s="6"/>
      <c r="R66" s="2">
        <v>2</v>
      </c>
      <c r="S66" s="2">
        <v>8</v>
      </c>
      <c r="T66" s="2">
        <f>R66*S66</f>
        <v>16</v>
      </c>
      <c r="U66" s="2" t="str">
        <f>INDEX('Criterios de evaluacion IPER'!$H$18:$K$21,MATCH(R66,'Criterios de evaluacion IPER'!$O$7:$O$10,0),MATCH(S66,'Criterios de evaluacion IPER'!$P$7:$P$10,0))</f>
        <v>MODERADO</v>
      </c>
    </row>
    <row r="67" spans="1:21" customFormat="1" ht="36.75" customHeight="1">
      <c r="A67" s="110" t="s">
        <v>251</v>
      </c>
      <c r="B67" s="2" t="s">
        <v>49</v>
      </c>
      <c r="C67" s="3"/>
      <c r="D67" s="6"/>
      <c r="E67" s="6"/>
      <c r="F67" s="6"/>
      <c r="G67" s="456" t="s">
        <v>248</v>
      </c>
      <c r="H67" s="493" t="s">
        <v>312</v>
      </c>
      <c r="I67" s="497" t="s">
        <v>52</v>
      </c>
      <c r="J67" s="499" t="s">
        <v>53</v>
      </c>
      <c r="K67" s="2">
        <v>4</v>
      </c>
      <c r="L67" s="2">
        <v>8</v>
      </c>
      <c r="M67" s="2">
        <f t="shared" si="5"/>
        <v>32</v>
      </c>
      <c r="N67" s="2" t="str">
        <f>INDEX('Criterios de evaluacion IPER'!$H$18:$K$21,MATCH(K67,'Criterios de evaluacion IPER'!$O$7:$O$10,0),MATCH(L67,'Criterios de evaluacion IPER'!$P$7:$P$10,0))</f>
        <v>INACEPTABLE</v>
      </c>
      <c r="O67" s="117" t="s">
        <v>297</v>
      </c>
      <c r="P67" s="6"/>
      <c r="Q67" s="6"/>
      <c r="R67" s="2">
        <v>2</v>
      </c>
      <c r="S67" s="2">
        <v>8</v>
      </c>
      <c r="T67" s="2">
        <f>R67*S67</f>
        <v>16</v>
      </c>
      <c r="U67" s="2" t="str">
        <f>INDEX('Criterios de evaluacion IPER'!$H$18:$K$21,MATCH(R67,'Criterios de evaluacion IPER'!$O$7:$O$10,0),MATCH(S67,'Criterios de evaluacion IPER'!$P$7:$P$10,0))</f>
        <v>MODERADO</v>
      </c>
    </row>
    <row r="68" spans="1:21" customFormat="1" ht="36.75" customHeight="1">
      <c r="A68" s="110" t="s">
        <v>251</v>
      </c>
      <c r="B68" s="2" t="s">
        <v>49</v>
      </c>
      <c r="C68" s="3"/>
      <c r="D68" s="6"/>
      <c r="E68" s="6"/>
      <c r="F68" s="6"/>
      <c r="G68" s="456" t="s">
        <v>247</v>
      </c>
      <c r="H68" s="493" t="s">
        <v>256</v>
      </c>
      <c r="I68" s="497" t="s">
        <v>52</v>
      </c>
      <c r="J68" s="499" t="s">
        <v>53</v>
      </c>
      <c r="K68" s="2">
        <v>4</v>
      </c>
      <c r="L68" s="2">
        <v>8</v>
      </c>
      <c r="M68" s="2">
        <f>K68*L68</f>
        <v>32</v>
      </c>
      <c r="N68" s="2" t="str">
        <f>INDEX('Criterios de evaluacion IPER'!$H$18:$K$21,MATCH(K68,'Criterios de evaluacion IPER'!$O$7:$O$10,0),MATCH(L68,'Criterios de evaluacion IPER'!$P$7:$P$10,0))</f>
        <v>INACEPTABLE</v>
      </c>
      <c r="O68" s="117" t="s">
        <v>297</v>
      </c>
      <c r="P68" s="6"/>
      <c r="Q68" s="6"/>
      <c r="R68" s="2">
        <v>2</v>
      </c>
      <c r="S68" s="2">
        <v>8</v>
      </c>
      <c r="T68" s="2">
        <f>R68*S68</f>
        <v>16</v>
      </c>
      <c r="U68" s="2" t="str">
        <f>INDEX('Criterios de evaluacion IPER'!$H$18:$K$21,MATCH(R68,'Criterios de evaluacion IPER'!$O$7:$O$10,0),MATCH(S68,'Criterios de evaluacion IPER'!$P$7:$P$10,0))</f>
        <v>MODERADO</v>
      </c>
    </row>
    <row r="69" spans="1:21" customFormat="1" ht="51" customHeight="1">
      <c r="A69" s="110" t="s">
        <v>251</v>
      </c>
      <c r="B69" s="2" t="s">
        <v>49</v>
      </c>
      <c r="C69" s="3"/>
      <c r="D69" s="6"/>
      <c r="E69" s="6"/>
      <c r="F69" s="6"/>
      <c r="G69" s="456" t="s">
        <v>109</v>
      </c>
      <c r="H69" s="493" t="s">
        <v>110</v>
      </c>
      <c r="I69" s="504" t="s">
        <v>78</v>
      </c>
      <c r="J69" s="499" t="s">
        <v>233</v>
      </c>
      <c r="K69" s="2">
        <v>2</v>
      </c>
      <c r="L69" s="2">
        <v>4</v>
      </c>
      <c r="M69" s="2">
        <f>K69*L69</f>
        <v>8</v>
      </c>
      <c r="N69" s="2" t="str">
        <f>INDEX('Criterios de evaluacion IPER'!$H$18:$K$21,MATCH(K69,'Criterios de evaluacion IPER'!$O$7:$O$10,0),MATCH(L69,'Criterios de evaluacion IPER'!$P$7:$P$10,0))</f>
        <v>MODERADO</v>
      </c>
      <c r="O69" s="117" t="s">
        <v>297</v>
      </c>
      <c r="P69" s="6"/>
      <c r="Q69" s="6"/>
      <c r="R69" s="2">
        <v>1</v>
      </c>
      <c r="S69" s="2">
        <v>4</v>
      </c>
      <c r="T69" s="2">
        <f t="shared" ref="T69:T70" si="15">R69*S69</f>
        <v>4</v>
      </c>
      <c r="U69" s="2" t="str">
        <f>INDEX('Criterios de evaluacion IPER'!$H$18:$K$21,MATCH(R69,'Criterios de evaluacion IPER'!$O$7:$O$10,0),MATCH(S69,'Criterios de evaluacion IPER'!$P$7:$P$10,0))</f>
        <v>ACEPTABLE</v>
      </c>
    </row>
    <row r="70" spans="1:21" customFormat="1" ht="36.75" customHeight="1">
      <c r="A70" s="110" t="s">
        <v>251</v>
      </c>
      <c r="B70" s="2" t="s">
        <v>49</v>
      </c>
      <c r="C70" s="3"/>
      <c r="D70" s="6"/>
      <c r="E70" s="6"/>
      <c r="F70" s="6"/>
      <c r="G70" s="456" t="s">
        <v>146</v>
      </c>
      <c r="H70" s="505" t="s">
        <v>147</v>
      </c>
      <c r="I70" s="500" t="s">
        <v>52</v>
      </c>
      <c r="J70" s="499" t="s">
        <v>313</v>
      </c>
      <c r="K70" s="2">
        <v>2</v>
      </c>
      <c r="L70" s="2">
        <v>8</v>
      </c>
      <c r="M70" s="2">
        <f>K70*L70</f>
        <v>16</v>
      </c>
      <c r="N70" s="2" t="str">
        <f>INDEX('Criterios de evaluacion IPER'!$H$18:$K$21,MATCH(K70,'Criterios de evaluacion IPER'!$O$7:$O$10,0),MATCH(L70,'Criterios de evaluacion IPER'!$P$7:$P$10,0))</f>
        <v>MODERADO</v>
      </c>
      <c r="O70" s="117" t="s">
        <v>314</v>
      </c>
      <c r="P70" s="6"/>
      <c r="Q70" s="6"/>
      <c r="R70" s="2">
        <v>1</v>
      </c>
      <c r="S70" s="2">
        <v>8</v>
      </c>
      <c r="T70" s="2">
        <f t="shared" si="15"/>
        <v>8</v>
      </c>
      <c r="U70" s="2" t="str">
        <f>INDEX('Criterios de evaluacion IPER'!$H$18:$K$21,MATCH(R70,'Criterios de evaluacion IPER'!$O$7:$O$10,0),MATCH(S70,'Criterios de evaluacion IPER'!$P$7:$P$10,0))</f>
        <v>MODERADO</v>
      </c>
    </row>
    <row r="71" spans="1:21" customFormat="1" ht="36.75" customHeight="1">
      <c r="A71" s="110" t="s">
        <v>251</v>
      </c>
      <c r="B71" s="2" t="s">
        <v>49</v>
      </c>
      <c r="C71" s="3"/>
      <c r="D71" s="6"/>
      <c r="E71" s="6"/>
      <c r="F71" s="6"/>
      <c r="G71" s="456" t="s">
        <v>224</v>
      </c>
      <c r="H71" s="493" t="s">
        <v>315</v>
      </c>
      <c r="I71" s="497" t="s">
        <v>52</v>
      </c>
      <c r="J71" s="499" t="s">
        <v>53</v>
      </c>
      <c r="K71" s="2">
        <v>2</v>
      </c>
      <c r="L71" s="2">
        <v>8</v>
      </c>
      <c r="M71" s="2">
        <f t="shared" ref="M71:M77" si="16">K71*L71</f>
        <v>16</v>
      </c>
      <c r="N71" s="2" t="str">
        <f>INDEX('Criterios de evaluacion IPER'!$H$18:$K$21,MATCH(K71,'Criterios de evaluacion IPER'!$O$7:$O$10,0),MATCH(L71,'Criterios de evaluacion IPER'!$P$7:$P$10,0))</f>
        <v>MODERADO</v>
      </c>
      <c r="O71" s="117" t="s">
        <v>316</v>
      </c>
      <c r="P71" s="6"/>
      <c r="Q71" s="6"/>
      <c r="R71" s="2">
        <v>1</v>
      </c>
      <c r="S71" s="2">
        <v>8</v>
      </c>
      <c r="T71" s="2">
        <f>R71*S71</f>
        <v>8</v>
      </c>
      <c r="U71" s="2" t="str">
        <f>INDEX('Criterios de evaluacion IPER'!$H$18:$K$21,MATCH(R71,'Criterios de evaluacion IPER'!$O$7:$O$10,0),MATCH(S71,'Criterios de evaluacion IPER'!$P$7:$P$10,0))</f>
        <v>MODERADO</v>
      </c>
    </row>
    <row r="72" spans="1:21" customFormat="1" ht="45" customHeight="1">
      <c r="A72" s="110" t="s">
        <v>251</v>
      </c>
      <c r="B72" s="2" t="s">
        <v>49</v>
      </c>
      <c r="C72" s="3"/>
      <c r="D72" s="3"/>
      <c r="E72" s="2"/>
      <c r="F72" s="2"/>
      <c r="G72" s="456" t="s">
        <v>317</v>
      </c>
      <c r="H72" s="493" t="s">
        <v>260</v>
      </c>
      <c r="I72" s="497" t="s">
        <v>52</v>
      </c>
      <c r="J72" s="499" t="s">
        <v>53</v>
      </c>
      <c r="K72" s="2">
        <v>2</v>
      </c>
      <c r="L72" s="2">
        <v>8</v>
      </c>
      <c r="M72" s="2">
        <f>L72*K72</f>
        <v>16</v>
      </c>
      <c r="N72" s="2" t="str">
        <f>INDEX('Criterios de evaluacion IPER'!$H$18:$K$21,MATCH(K72,'Criterios de evaluacion IPER'!$O$7:$O$10,0),MATCH(L72,'Criterios de evaluacion IPER'!$P$7:$P$10,0))</f>
        <v>MODERADO</v>
      </c>
      <c r="O72" s="459" t="s">
        <v>290</v>
      </c>
      <c r="P72" s="6"/>
      <c r="Q72" s="6"/>
      <c r="R72" s="2">
        <v>1</v>
      </c>
      <c r="S72" s="2">
        <v>8</v>
      </c>
      <c r="T72" s="2">
        <f>R72*S72</f>
        <v>8</v>
      </c>
      <c r="U72" s="2" t="str">
        <f>INDEX('Criterios de evaluacion IPER'!$H$18:$K$21,MATCH(R72,'Criterios de evaluacion IPER'!$O$7:$O$10,0),MATCH(S72,'Criterios de evaluacion IPER'!$P$7:$P$10,0))</f>
        <v>MODERADO</v>
      </c>
    </row>
    <row r="73" spans="1:21" customFormat="1" ht="36.75" customHeight="1">
      <c r="A73" s="110" t="s">
        <v>251</v>
      </c>
      <c r="B73" s="2" t="s">
        <v>49</v>
      </c>
      <c r="C73" s="3"/>
      <c r="D73" s="6"/>
      <c r="E73" s="6"/>
      <c r="F73" s="6"/>
      <c r="G73" s="456" t="s">
        <v>183</v>
      </c>
      <c r="H73" s="493" t="s">
        <v>260</v>
      </c>
      <c r="I73" s="497" t="s">
        <v>52</v>
      </c>
      <c r="J73" s="499" t="s">
        <v>53</v>
      </c>
      <c r="K73" s="2">
        <v>2</v>
      </c>
      <c r="L73" s="2">
        <v>8</v>
      </c>
      <c r="M73" s="2">
        <f t="shared" si="16"/>
        <v>16</v>
      </c>
      <c r="N73" s="2" t="str">
        <f>INDEX('Criterios de evaluacion IPER'!$H$18:$K$21,MATCH(K73,'Criterios de evaluacion IPER'!$O$7:$O$10,0),MATCH(L73,'Criterios de evaluacion IPER'!$P$7:$P$10,0))</f>
        <v>MODERADO</v>
      </c>
      <c r="O73" s="117" t="s">
        <v>318</v>
      </c>
      <c r="P73" s="6"/>
      <c r="Q73" s="6"/>
      <c r="R73" s="2">
        <v>1</v>
      </c>
      <c r="S73" s="2">
        <v>8</v>
      </c>
      <c r="T73" s="2">
        <f>R73*S73</f>
        <v>8</v>
      </c>
      <c r="U73" s="2" t="str">
        <f>INDEX('Criterios de evaluacion IPER'!$H$18:$K$21,MATCH(R73,'Criterios de evaluacion IPER'!$O$7:$O$10,0),MATCH(S73,'Criterios de evaluacion IPER'!$P$7:$P$10,0))</f>
        <v>MODERADO</v>
      </c>
    </row>
    <row r="74" spans="1:21" customFormat="1" ht="36.75" customHeight="1">
      <c r="A74" s="110" t="s">
        <v>251</v>
      </c>
      <c r="B74" s="2" t="s">
        <v>49</v>
      </c>
      <c r="C74" s="3"/>
      <c r="D74" s="6"/>
      <c r="E74" s="6"/>
      <c r="F74" s="112"/>
      <c r="G74" s="456" t="s">
        <v>319</v>
      </c>
      <c r="H74" s="493" t="s">
        <v>270</v>
      </c>
      <c r="I74" s="497" t="s">
        <v>52</v>
      </c>
      <c r="J74" s="499" t="s">
        <v>53</v>
      </c>
      <c r="K74" s="2">
        <v>2</v>
      </c>
      <c r="L74" s="2">
        <v>8</v>
      </c>
      <c r="M74" s="2">
        <f t="shared" si="16"/>
        <v>16</v>
      </c>
      <c r="N74" s="2" t="str">
        <f>INDEX('Criterios de evaluacion IPER'!$H$18:$K$21,MATCH(K74,'Criterios de evaluacion IPER'!$O$7:$O$10,0),MATCH(L74,'Criterios de evaluacion IPER'!$P$7:$P$10,0))</f>
        <v>MODERADO</v>
      </c>
      <c r="O74" s="117" t="s">
        <v>297</v>
      </c>
      <c r="P74" s="6"/>
      <c r="Q74" s="6"/>
      <c r="R74" s="2">
        <v>1</v>
      </c>
      <c r="S74" s="2">
        <v>8</v>
      </c>
      <c r="T74" s="2"/>
      <c r="U74" s="2" t="str">
        <f>INDEX('Criterios de evaluacion IPER'!$H$18:$K$21,MATCH(R74,'Criterios de evaluacion IPER'!$O$7:$O$10,0),MATCH(S74,'Criterios de evaluacion IPER'!$P$7:$P$10,0))</f>
        <v>MODERADO</v>
      </c>
    </row>
    <row r="75" spans="1:21" customFormat="1" ht="36.75" customHeight="1">
      <c r="A75" s="110" t="s">
        <v>251</v>
      </c>
      <c r="B75" s="2" t="s">
        <v>49</v>
      </c>
      <c r="C75" s="3"/>
      <c r="D75" s="6"/>
      <c r="E75" s="6"/>
      <c r="F75" s="6"/>
      <c r="G75" s="456" t="s">
        <v>320</v>
      </c>
      <c r="H75" s="493" t="s">
        <v>288</v>
      </c>
      <c r="I75" s="500" t="s">
        <v>52</v>
      </c>
      <c r="J75" s="498" t="s">
        <v>289</v>
      </c>
      <c r="K75" s="2">
        <v>2</v>
      </c>
      <c r="L75" s="2">
        <v>8</v>
      </c>
      <c r="M75" s="2">
        <f>K75*L75</f>
        <v>16</v>
      </c>
      <c r="N75" s="2" t="str">
        <f>INDEX('Criterios de evaluacion IPER'!$H$18:$K$21,MATCH(K75,'Criterios de evaluacion IPER'!$O$7:$O$10,0),MATCH(L75,'Criterios de evaluacion IPER'!$P$7:$P$10,0))</f>
        <v>MODERADO</v>
      </c>
      <c r="O75" s="117" t="s">
        <v>314</v>
      </c>
      <c r="P75" s="6"/>
      <c r="Q75" s="6"/>
      <c r="R75" s="2">
        <v>1</v>
      </c>
      <c r="S75" s="2">
        <v>8</v>
      </c>
      <c r="T75" s="2">
        <f>R75*S75</f>
        <v>8</v>
      </c>
      <c r="U75" s="2" t="str">
        <f>INDEX('Criterios de evaluacion IPER'!$H$18:$K$21,MATCH(R75,'Criterios de evaluacion IPER'!$O$7:$O$10,0),MATCH(S75,'Criterios de evaluacion IPER'!$P$7:$P$10,0))</f>
        <v>MODERADO</v>
      </c>
    </row>
    <row r="76" spans="1:21" customFormat="1" ht="36.75" customHeight="1">
      <c r="A76" s="110" t="s">
        <v>251</v>
      </c>
      <c r="B76" s="2" t="s">
        <v>49</v>
      </c>
      <c r="C76" s="3"/>
      <c r="D76" s="6"/>
      <c r="E76" s="6"/>
      <c r="F76" s="112"/>
      <c r="G76" s="456" t="s">
        <v>321</v>
      </c>
      <c r="H76" s="493" t="s">
        <v>322</v>
      </c>
      <c r="I76" s="497" t="s">
        <v>52</v>
      </c>
      <c r="J76" s="499" t="s">
        <v>53</v>
      </c>
      <c r="K76" s="2">
        <v>2</v>
      </c>
      <c r="L76" s="2">
        <v>8</v>
      </c>
      <c r="M76" s="2">
        <f t="shared" si="16"/>
        <v>16</v>
      </c>
      <c r="N76" s="2" t="str">
        <f>INDEX('Criterios de evaluacion IPER'!$H$18:$K$21,MATCH(K76,'Criterios de evaluacion IPER'!$O$7:$O$10,0),MATCH(L76,'Criterios de evaluacion IPER'!$P$7:$P$10,0))</f>
        <v>MODERADO</v>
      </c>
      <c r="O76" s="117" t="s">
        <v>323</v>
      </c>
      <c r="P76" s="6"/>
      <c r="Q76" s="6"/>
      <c r="R76" s="2">
        <v>1</v>
      </c>
      <c r="S76" s="2">
        <v>8</v>
      </c>
      <c r="T76" s="2"/>
      <c r="U76" s="2" t="str">
        <f>INDEX('Criterios de evaluacion IPER'!$H$18:$K$21,MATCH(R76,'Criterios de evaluacion IPER'!$O$7:$O$10,0),MATCH(S76,'Criterios de evaluacion IPER'!$P$7:$P$10,0))</f>
        <v>MODERADO</v>
      </c>
    </row>
    <row r="77" spans="1:21" customFormat="1" ht="36.75" customHeight="1">
      <c r="A77" s="110" t="s">
        <v>251</v>
      </c>
      <c r="B77" s="2" t="s">
        <v>49</v>
      </c>
      <c r="C77" s="3"/>
      <c r="D77" s="6"/>
      <c r="E77" s="6"/>
      <c r="F77" s="112"/>
      <c r="G77" s="456" t="s">
        <v>324</v>
      </c>
      <c r="H77" s="493" t="s">
        <v>270</v>
      </c>
      <c r="I77" s="497" t="s">
        <v>52</v>
      </c>
      <c r="J77" s="499" t="s">
        <v>53</v>
      </c>
      <c r="K77" s="2">
        <v>2</v>
      </c>
      <c r="L77" s="2">
        <v>8</v>
      </c>
      <c r="M77" s="2">
        <f t="shared" si="16"/>
        <v>16</v>
      </c>
      <c r="N77" s="2" t="str">
        <f>INDEX('Criterios de evaluacion IPER'!$H$18:$K$21,MATCH(K77,'Criterios de evaluacion IPER'!$O$7:$O$10,0),MATCH(L77,'Criterios de evaluacion IPER'!$P$7:$P$10,0))</f>
        <v>MODERADO</v>
      </c>
      <c r="O77" s="117" t="s">
        <v>323</v>
      </c>
      <c r="P77" s="6"/>
      <c r="Q77" s="6"/>
      <c r="R77" s="2">
        <v>1</v>
      </c>
      <c r="S77" s="2">
        <v>8</v>
      </c>
      <c r="T77" s="2"/>
      <c r="U77" s="2" t="str">
        <f>INDEX('Criterios de evaluacion IPER'!$H$18:$K$21,MATCH(R77,'Criterios de evaluacion IPER'!$O$7:$O$10,0),MATCH(S77,'Criterios de evaluacion IPER'!$P$7:$P$10,0))</f>
        <v>MODERADO</v>
      </c>
    </row>
    <row r="78" spans="1:21" customFormat="1" ht="66.75" customHeight="1">
      <c r="A78" s="110" t="s">
        <v>251</v>
      </c>
      <c r="B78" s="2" t="s">
        <v>49</v>
      </c>
      <c r="C78" s="3"/>
      <c r="D78" s="6"/>
      <c r="E78" s="6"/>
      <c r="F78" s="6"/>
      <c r="G78" s="456" t="s">
        <v>249</v>
      </c>
      <c r="H78" s="311" t="s">
        <v>325</v>
      </c>
      <c r="I78" s="500" t="s">
        <v>52</v>
      </c>
      <c r="J78" s="499" t="s">
        <v>155</v>
      </c>
      <c r="K78" s="2">
        <v>2</v>
      </c>
      <c r="L78" s="2">
        <v>8</v>
      </c>
      <c r="M78" s="2">
        <f>K78*L78</f>
        <v>16</v>
      </c>
      <c r="N78" s="2" t="str">
        <f>INDEX('Criterios de evaluacion IPER'!$H$18:$K$21,MATCH(K78,'Criterios de evaluacion IPER'!$O$7:$O$10,0),MATCH(L78,'Criterios de evaluacion IPER'!$P$7:$P$10,0))</f>
        <v>MODERADO</v>
      </c>
      <c r="O78" s="117" t="s">
        <v>326</v>
      </c>
      <c r="P78" s="6"/>
      <c r="Q78" s="6"/>
      <c r="R78" s="2">
        <v>1</v>
      </c>
      <c r="S78" s="2">
        <v>8</v>
      </c>
      <c r="T78" s="2">
        <f>R78*S78</f>
        <v>8</v>
      </c>
      <c r="U78" s="2" t="str">
        <f>INDEX('Criterios de evaluacion IPER'!$H$18:$K$21,MATCH(R78,'Criterios de evaluacion IPER'!$O$7:$O$10,0),MATCH(S78,'Criterios de evaluacion IPER'!$P$7:$P$10,0))</f>
        <v>MODERADO</v>
      </c>
    </row>
    <row r="79" spans="1:21" customFormat="1" ht="36.75" customHeight="1">
      <c r="A79" s="110" t="s">
        <v>251</v>
      </c>
      <c r="B79" s="2" t="s">
        <v>49</v>
      </c>
      <c r="C79" s="3"/>
      <c r="D79" s="6"/>
      <c r="E79" s="6"/>
      <c r="F79" s="6"/>
      <c r="G79" s="456" t="s">
        <v>157</v>
      </c>
      <c r="H79" s="311" t="s">
        <v>325</v>
      </c>
      <c r="I79" s="500" t="s">
        <v>52</v>
      </c>
      <c r="J79" s="499" t="s">
        <v>155</v>
      </c>
      <c r="K79" s="2">
        <v>2</v>
      </c>
      <c r="L79" s="2">
        <v>8</v>
      </c>
      <c r="M79" s="2">
        <f>K79*L79</f>
        <v>16</v>
      </c>
      <c r="N79" s="2" t="str">
        <f>INDEX('Criterios de evaluacion IPER'!$H$18:$K$21,MATCH(K79,'Criterios de evaluacion IPER'!$O$7:$O$10,0),MATCH(L79,'Criterios de evaluacion IPER'!$P$7:$P$10,0))</f>
        <v>MODERADO</v>
      </c>
      <c r="O79" s="117" t="s">
        <v>326</v>
      </c>
      <c r="P79" s="6"/>
      <c r="Q79" s="6"/>
      <c r="R79" s="2">
        <v>1</v>
      </c>
      <c r="S79" s="2">
        <v>8</v>
      </c>
      <c r="T79" s="2">
        <f>R79*S79</f>
        <v>8</v>
      </c>
      <c r="U79" s="2" t="str">
        <f>INDEX('Criterios de evaluacion IPER'!$H$18:$K$21,MATCH(R79,'Criterios de evaluacion IPER'!$O$7:$O$10,0),MATCH(S79,'Criterios de evaluacion IPER'!$P$7:$P$10,0))</f>
        <v>MODERADO</v>
      </c>
    </row>
    <row r="86" spans="1:21">
      <c r="A86" s="524"/>
      <c r="B86" s="524"/>
      <c r="C86" s="524"/>
      <c r="D86" s="524"/>
      <c r="E86" s="524"/>
      <c r="F86" s="524"/>
      <c r="G86" s="524"/>
      <c r="H86" s="524"/>
      <c r="I86" s="534"/>
      <c r="J86" s="524"/>
      <c r="K86" s="524"/>
      <c r="L86" s="524"/>
      <c r="M86" s="524"/>
      <c r="N86" s="524"/>
      <c r="O86" s="525"/>
      <c r="P86" s="524"/>
      <c r="Q86" s="524"/>
      <c r="R86" s="524"/>
      <c r="S86" s="524"/>
      <c r="T86" s="524"/>
      <c r="U86" s="524"/>
    </row>
  </sheetData>
  <mergeCells count="55">
    <mergeCell ref="P18:P19"/>
    <mergeCell ref="Q18:Q19"/>
    <mergeCell ref="R18:U18"/>
    <mergeCell ref="G18:G19"/>
    <mergeCell ref="H18:H19"/>
    <mergeCell ref="I18:I19"/>
    <mergeCell ref="J18:J19"/>
    <mergeCell ref="K18:N18"/>
    <mergeCell ref="O18:O19"/>
    <mergeCell ref="A17:F17"/>
    <mergeCell ref="G17:J17"/>
    <mergeCell ref="K17:N17"/>
    <mergeCell ref="O17:Q17"/>
    <mergeCell ref="R17:U17"/>
    <mergeCell ref="A18:A19"/>
    <mergeCell ref="B18:B19"/>
    <mergeCell ref="C18:C19"/>
    <mergeCell ref="D18:D19"/>
    <mergeCell ref="E18:F18"/>
    <mergeCell ref="A15:XFD15"/>
    <mergeCell ref="A16:F16"/>
    <mergeCell ref="G16:J16"/>
    <mergeCell ref="K16:N16"/>
    <mergeCell ref="O16:Q16"/>
    <mergeCell ref="R16:U16"/>
    <mergeCell ref="B12:E12"/>
    <mergeCell ref="F12:H12"/>
    <mergeCell ref="I12:L12"/>
    <mergeCell ref="N12:P14"/>
    <mergeCell ref="Q12:T14"/>
    <mergeCell ref="B13:E13"/>
    <mergeCell ref="F13:H13"/>
    <mergeCell ref="I13:L13"/>
    <mergeCell ref="B14:E14"/>
    <mergeCell ref="F14:H14"/>
    <mergeCell ref="I14:L14"/>
    <mergeCell ref="B9:E9"/>
    <mergeCell ref="F9:H9"/>
    <mergeCell ref="I9:L9"/>
    <mergeCell ref="N9:P9"/>
    <mergeCell ref="Q9:T9"/>
    <mergeCell ref="B10:E10"/>
    <mergeCell ref="F10:H10"/>
    <mergeCell ref="I10:L10"/>
    <mergeCell ref="N10:P11"/>
    <mergeCell ref="Q10:T11"/>
    <mergeCell ref="B11:E11"/>
    <mergeCell ref="F11:H11"/>
    <mergeCell ref="I11:L11"/>
    <mergeCell ref="Q8:T8"/>
    <mergeCell ref="D3:P6"/>
    <mergeCell ref="B8:E8"/>
    <mergeCell ref="F8:H8"/>
    <mergeCell ref="I8:L8"/>
    <mergeCell ref="N8:P8"/>
  </mergeCells>
  <conditionalFormatting sqref="N20:N42 U20:U42 U44:U79 N44:N79">
    <cfRule type="containsText" dxfId="608" priority="7" operator="containsText" text="INACEPTABLE">
      <formula>NOT(ISERROR(SEARCH("INACEPTABLE",N20)))</formula>
    </cfRule>
    <cfRule type="containsText" dxfId="607" priority="8" operator="containsText" text="MODERADO">
      <formula>NOT(ISERROR(SEARCH("MODERADO",N20)))</formula>
    </cfRule>
    <cfRule type="containsText" dxfId="606" priority="9" operator="containsText" text="ACEPTABLE">
      <formula>NOT(ISERROR(SEARCH("ACEPTABLE",N20)))</formula>
    </cfRule>
  </conditionalFormatting>
  <conditionalFormatting sqref="U43 N43">
    <cfRule type="containsText" dxfId="605" priority="1" operator="containsText" text="INACEPTABLE">
      <formula>NOT(ISERROR(SEARCH("INACEPTABLE",N43)))</formula>
    </cfRule>
    <cfRule type="containsText" dxfId="604" priority="2" operator="containsText" text="MODERADO">
      <formula>NOT(ISERROR(SEARCH("MODERADO",N43)))</formula>
    </cfRule>
    <cfRule type="containsText" dxfId="603" priority="3" operator="containsText" text="ACEPTABLE">
      <formula>NOT(ISERROR(SEARCH("ACEPTABLE",N43)))</formula>
    </cfRule>
  </conditionalFormatting>
  <dataValidations count="5">
    <dataValidation type="list" allowBlank="1" showInputMessage="1" showErrorMessage="1" sqref="S20:S79 L20:L79" xr:uid="{00000000-0002-0000-0200-000000000000}">
      <formula1>CONSECUENCIA</formula1>
    </dataValidation>
    <dataValidation type="list" allowBlank="1" showInputMessage="1" showErrorMessage="1" sqref="R20:R79 K20:K79" xr:uid="{00000000-0002-0000-0200-000001000000}">
      <formula1>PROBABILIDAD</formula1>
    </dataValidation>
    <dataValidation type="list" showInputMessage="1" showErrorMessage="1" sqref="I20:I79" xr:uid="{00000000-0002-0000-0200-000002000000}">
      <formula1>CRIT</formula1>
    </dataValidation>
    <dataValidation showInputMessage="1" showErrorMessage="1" sqref="J20:J79" xr:uid="{00000000-0002-0000-0200-000003000000}"/>
    <dataValidation type="list" allowBlank="1" showInputMessage="1" showErrorMessage="1" sqref="B20:B79" xr:uid="{00000000-0002-0000-0200-000004000000}">
      <formula1>TIPO_TAREA</formula1>
    </dataValidation>
  </dataValidations>
  <pageMargins left="0.7" right="0.7" top="0.75" bottom="0.75" header="0.3" footer="0.3"/>
  <pageSetup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U258"/>
  <sheetViews>
    <sheetView zoomScale="50" zoomScaleNormal="50" zoomScaleSheetLayoutView="55" workbookViewId="0">
      <selection activeCell="V88" sqref="V88"/>
    </sheetView>
  </sheetViews>
  <sheetFormatPr defaultColWidth="11.42578125" defaultRowHeight="14.45"/>
  <cols>
    <col min="1" max="1" width="27.7109375" style="5" customWidth="1"/>
    <col min="2" max="2" width="11.42578125" style="5" customWidth="1"/>
    <col min="3" max="3" width="17.42578125" style="5" customWidth="1"/>
    <col min="4" max="4" width="26" style="5" customWidth="1"/>
    <col min="5" max="6" width="6.140625" style="5" customWidth="1"/>
    <col min="7" max="7" width="56.42578125" style="5" customWidth="1"/>
    <col min="8" max="8" width="15" style="5" customWidth="1"/>
    <col min="9" max="9" width="11.42578125" style="12" customWidth="1"/>
    <col min="10" max="10" width="12.5703125" style="475" customWidth="1"/>
    <col min="11" max="11" width="15.85546875" style="5" customWidth="1"/>
    <col min="12" max="13" width="11.42578125" style="5" customWidth="1"/>
    <col min="14" max="14" width="14.140625" style="5" customWidth="1"/>
    <col min="15" max="15" width="22.5703125" style="5" customWidth="1"/>
    <col min="16" max="16" width="18.5703125" style="5" customWidth="1"/>
    <col min="17" max="21" width="11.42578125" style="5" customWidth="1"/>
    <col min="22" max="16384" width="11.42578125" style="5"/>
  </cols>
  <sheetData>
    <row r="2" spans="1:21" ht="15" thickBot="1"/>
    <row r="3" spans="1:21" ht="15" thickBot="1">
      <c r="D3" s="541" t="s">
        <v>0</v>
      </c>
      <c r="E3" s="542"/>
      <c r="F3" s="542"/>
      <c r="G3" s="542"/>
      <c r="H3" s="542"/>
      <c r="I3" s="647"/>
      <c r="J3" s="542"/>
      <c r="K3" s="542"/>
      <c r="L3" s="542"/>
      <c r="M3" s="542"/>
      <c r="N3" s="542"/>
      <c r="O3" s="542"/>
      <c r="P3" s="544"/>
    </row>
    <row r="4" spans="1:21" ht="18.600000000000001" thickBot="1">
      <c r="D4" s="545"/>
      <c r="E4" s="546"/>
      <c r="F4" s="546"/>
      <c r="G4" s="546"/>
      <c r="H4" s="546"/>
      <c r="I4" s="648"/>
      <c r="J4" s="546"/>
      <c r="K4" s="546"/>
      <c r="L4" s="546"/>
      <c r="M4" s="546"/>
      <c r="N4" s="546"/>
      <c r="O4" s="546"/>
      <c r="P4" s="548"/>
      <c r="R4" s="21" t="s">
        <v>1</v>
      </c>
    </row>
    <row r="5" spans="1:21">
      <c r="D5" s="545"/>
      <c r="E5" s="546"/>
      <c r="F5" s="546"/>
      <c r="G5" s="546"/>
      <c r="H5" s="546"/>
      <c r="I5" s="648"/>
      <c r="J5" s="546"/>
      <c r="K5" s="546"/>
      <c r="L5" s="546"/>
      <c r="M5" s="546"/>
      <c r="N5" s="546"/>
      <c r="O5" s="546"/>
      <c r="P5" s="548"/>
    </row>
    <row r="6" spans="1:21" ht="15" thickBot="1">
      <c r="D6" s="549"/>
      <c r="E6" s="550"/>
      <c r="F6" s="550"/>
      <c r="G6" s="550"/>
      <c r="H6" s="550"/>
      <c r="I6" s="649"/>
      <c r="J6" s="550"/>
      <c r="K6" s="550"/>
      <c r="L6" s="550"/>
      <c r="M6" s="550"/>
      <c r="N6" s="550"/>
      <c r="O6" s="550"/>
      <c r="P6" s="552"/>
    </row>
    <row r="7" spans="1:21" ht="15" thickBot="1">
      <c r="A7"/>
      <c r="B7"/>
      <c r="C7"/>
      <c r="D7"/>
      <c r="E7"/>
    </row>
    <row r="8" spans="1:21" ht="15" customHeight="1">
      <c r="A8" s="521" t="s">
        <v>2</v>
      </c>
      <c r="B8" s="539"/>
      <c r="C8" s="539"/>
      <c r="D8" s="539"/>
      <c r="E8" s="553"/>
      <c r="F8" s="554" t="s">
        <v>3</v>
      </c>
      <c r="G8" s="555"/>
      <c r="H8" s="555"/>
      <c r="I8" s="539"/>
      <c r="J8" s="539"/>
      <c r="K8" s="539"/>
      <c r="L8" s="540"/>
      <c r="M8" s="41"/>
      <c r="N8" s="558" t="s">
        <v>4</v>
      </c>
      <c r="O8" s="559"/>
      <c r="P8" s="560"/>
      <c r="Q8" s="538"/>
      <c r="R8" s="539"/>
      <c r="S8" s="539"/>
      <c r="T8" s="540"/>
    </row>
    <row r="9" spans="1:21">
      <c r="A9" s="522" t="s">
        <v>5</v>
      </c>
      <c r="B9" s="561"/>
      <c r="C9" s="561"/>
      <c r="D9" s="561"/>
      <c r="E9" s="562"/>
      <c r="F9" s="563" t="s">
        <v>6</v>
      </c>
      <c r="G9" s="564"/>
      <c r="H9" s="564"/>
      <c r="I9" s="561"/>
      <c r="J9" s="561"/>
      <c r="K9" s="561"/>
      <c r="L9" s="577"/>
      <c r="M9" s="41"/>
      <c r="N9" s="567" t="s">
        <v>7</v>
      </c>
      <c r="O9" s="568"/>
      <c r="P9" s="569"/>
      <c r="Q9" s="576"/>
      <c r="R9" s="561"/>
      <c r="S9" s="561"/>
      <c r="T9" s="577"/>
    </row>
    <row r="10" spans="1:21" ht="16.5" customHeight="1">
      <c r="A10" s="522" t="s">
        <v>8</v>
      </c>
      <c r="B10" s="561"/>
      <c r="C10" s="561"/>
      <c r="D10" s="561"/>
      <c r="E10" s="562"/>
      <c r="F10" s="563" t="s">
        <v>9</v>
      </c>
      <c r="G10" s="564"/>
      <c r="H10" s="564"/>
      <c r="I10" s="561"/>
      <c r="J10" s="561"/>
      <c r="K10" s="561"/>
      <c r="L10" s="577"/>
      <c r="M10" s="41"/>
      <c r="N10" s="567" t="s">
        <v>10</v>
      </c>
      <c r="O10" s="568"/>
      <c r="P10" s="569"/>
      <c r="Q10" s="570"/>
      <c r="R10" s="571"/>
      <c r="S10" s="571"/>
      <c r="T10" s="572"/>
    </row>
    <row r="11" spans="1:21" ht="17.25" customHeight="1">
      <c r="A11" s="522" t="s">
        <v>11</v>
      </c>
      <c r="B11" s="561"/>
      <c r="C11" s="561"/>
      <c r="D11" s="561"/>
      <c r="E11" s="562"/>
      <c r="F11" s="563" t="s">
        <v>12</v>
      </c>
      <c r="G11" s="564"/>
      <c r="H11" s="564"/>
      <c r="I11" s="561"/>
      <c r="J11" s="561"/>
      <c r="K11" s="561"/>
      <c r="L11" s="577"/>
      <c r="M11" s="41"/>
      <c r="N11" s="567"/>
      <c r="O11" s="568"/>
      <c r="P11" s="569"/>
      <c r="Q11" s="573"/>
      <c r="R11" s="574"/>
      <c r="S11" s="574"/>
      <c r="T11" s="575"/>
    </row>
    <row r="12" spans="1:21" ht="15" customHeight="1">
      <c r="A12" s="522" t="s">
        <v>13</v>
      </c>
      <c r="B12" s="561"/>
      <c r="C12" s="561"/>
      <c r="D12" s="561"/>
      <c r="E12" s="562"/>
      <c r="F12" s="563" t="s">
        <v>14</v>
      </c>
      <c r="G12" s="564"/>
      <c r="H12" s="564"/>
      <c r="I12" s="561"/>
      <c r="J12" s="561"/>
      <c r="K12" s="561"/>
      <c r="L12" s="577"/>
      <c r="M12" s="41"/>
      <c r="N12" s="567" t="s">
        <v>15</v>
      </c>
      <c r="O12" s="568"/>
      <c r="P12" s="569"/>
      <c r="Q12" s="570"/>
      <c r="R12" s="571"/>
      <c r="S12" s="571"/>
      <c r="T12" s="572"/>
    </row>
    <row r="13" spans="1:21" ht="15" customHeight="1">
      <c r="A13" s="522" t="s">
        <v>16</v>
      </c>
      <c r="B13" s="561"/>
      <c r="C13" s="561"/>
      <c r="D13" s="561"/>
      <c r="E13" s="562"/>
      <c r="F13" s="587" t="s">
        <v>17</v>
      </c>
      <c r="G13" s="588"/>
      <c r="H13" s="588"/>
      <c r="I13" s="561"/>
      <c r="J13" s="561"/>
      <c r="K13" s="561"/>
      <c r="L13" s="577"/>
      <c r="M13" s="41"/>
      <c r="N13" s="567"/>
      <c r="O13" s="568"/>
      <c r="P13" s="569"/>
      <c r="Q13" s="581"/>
      <c r="R13" s="582"/>
      <c r="S13" s="582"/>
      <c r="T13" s="583"/>
    </row>
    <row r="14" spans="1:21" s="11" customFormat="1" ht="15" thickBot="1">
      <c r="A14" s="523" t="s">
        <v>18</v>
      </c>
      <c r="B14" s="589"/>
      <c r="C14" s="589"/>
      <c r="D14" s="589"/>
      <c r="E14" s="590"/>
      <c r="F14" s="591"/>
      <c r="G14" s="592"/>
      <c r="H14" s="592"/>
      <c r="I14" s="650"/>
      <c r="J14" s="589"/>
      <c r="K14" s="589"/>
      <c r="L14" s="644"/>
      <c r="M14" s="20"/>
      <c r="N14" s="578"/>
      <c r="O14" s="579"/>
      <c r="P14" s="580"/>
      <c r="Q14" s="584"/>
      <c r="R14" s="585"/>
      <c r="S14" s="585"/>
      <c r="T14" s="586"/>
    </row>
    <row r="15" spans="1:21" s="598" customFormat="1" ht="18.75" customHeight="1" thickBot="1">
      <c r="A15" s="595"/>
      <c r="B15" s="596"/>
      <c r="C15" s="596"/>
      <c r="D15" s="596"/>
      <c r="E15" s="596"/>
      <c r="F15" s="596"/>
      <c r="G15" s="596"/>
      <c r="H15" s="596"/>
      <c r="I15" s="651"/>
      <c r="J15" s="596"/>
      <c r="K15" s="596"/>
      <c r="L15" s="596"/>
      <c r="M15" s="596"/>
      <c r="N15" s="596"/>
      <c r="O15" s="596"/>
      <c r="P15" s="596"/>
      <c r="Q15" s="596"/>
      <c r="R15" s="596"/>
      <c r="S15" s="596"/>
      <c r="T15" s="596"/>
      <c r="U15" s="596"/>
    </row>
    <row r="16" spans="1:21" customFormat="1" ht="15.75" customHeight="1" thickBot="1">
      <c r="A16" s="599" t="s">
        <v>19</v>
      </c>
      <c r="B16" s="600"/>
      <c r="C16" s="600"/>
      <c r="D16" s="600"/>
      <c r="E16" s="600"/>
      <c r="F16" s="600"/>
      <c r="G16" s="601" t="s">
        <v>20</v>
      </c>
      <c r="H16" s="601"/>
      <c r="I16" s="601"/>
      <c r="J16" s="602"/>
      <c r="K16" s="603" t="s">
        <v>21</v>
      </c>
      <c r="L16" s="604"/>
      <c r="M16" s="604"/>
      <c r="N16" s="605"/>
      <c r="O16" s="606" t="s">
        <v>22</v>
      </c>
      <c r="P16" s="607"/>
      <c r="Q16" s="608"/>
      <c r="R16" s="609" t="s">
        <v>23</v>
      </c>
      <c r="S16" s="610"/>
      <c r="T16" s="610"/>
      <c r="U16" s="611"/>
    </row>
    <row r="17" spans="1:21" s="10" customFormat="1" ht="37.5" customHeight="1" thickBot="1">
      <c r="A17" s="620" t="s">
        <v>24</v>
      </c>
      <c r="B17" s="621"/>
      <c r="C17" s="621"/>
      <c r="D17" s="621"/>
      <c r="E17" s="621"/>
      <c r="F17" s="622"/>
      <c r="G17" s="623" t="s">
        <v>25</v>
      </c>
      <c r="H17" s="624"/>
      <c r="I17" s="652"/>
      <c r="J17" s="625"/>
      <c r="K17" s="626" t="s">
        <v>26</v>
      </c>
      <c r="L17" s="627"/>
      <c r="M17" s="627"/>
      <c r="N17" s="629"/>
      <c r="O17" s="630" t="s">
        <v>27</v>
      </c>
      <c r="P17" s="631"/>
      <c r="Q17" s="631"/>
      <c r="R17" s="626" t="s">
        <v>26</v>
      </c>
      <c r="S17" s="627"/>
      <c r="T17" s="627"/>
      <c r="U17" s="629"/>
    </row>
    <row r="18" spans="1:21" s="10" customFormat="1" ht="23.25" customHeight="1">
      <c r="A18" s="612" t="s">
        <v>28</v>
      </c>
      <c r="B18" s="614" t="s">
        <v>29</v>
      </c>
      <c r="C18" s="616" t="s">
        <v>30</v>
      </c>
      <c r="D18" s="616" t="s">
        <v>31</v>
      </c>
      <c r="E18" s="618" t="s">
        <v>32</v>
      </c>
      <c r="F18" s="619"/>
      <c r="G18" s="612" t="s">
        <v>33</v>
      </c>
      <c r="H18" s="616" t="s">
        <v>34</v>
      </c>
      <c r="I18" s="653" t="s">
        <v>35</v>
      </c>
      <c r="J18" s="655" t="s">
        <v>36</v>
      </c>
      <c r="K18" s="635" t="s">
        <v>37</v>
      </c>
      <c r="L18" s="636"/>
      <c r="M18" s="636"/>
      <c r="N18" s="637"/>
      <c r="O18" s="643" t="s">
        <v>38</v>
      </c>
      <c r="P18" s="632" t="s">
        <v>39</v>
      </c>
      <c r="Q18" s="634" t="s">
        <v>40</v>
      </c>
      <c r="R18" s="635" t="s">
        <v>41</v>
      </c>
      <c r="S18" s="636"/>
      <c r="T18" s="636"/>
      <c r="U18" s="637"/>
    </row>
    <row r="19" spans="1:21" s="10" customFormat="1" ht="24" customHeight="1">
      <c r="A19" s="613"/>
      <c r="B19" s="615"/>
      <c r="C19" s="617"/>
      <c r="D19" s="617"/>
      <c r="E19" s="104" t="s">
        <v>42</v>
      </c>
      <c r="F19" s="105" t="s">
        <v>43</v>
      </c>
      <c r="G19" s="613"/>
      <c r="H19" s="617"/>
      <c r="I19" s="654"/>
      <c r="J19" s="656"/>
      <c r="K19" s="106" t="s">
        <v>44</v>
      </c>
      <c r="L19" s="107" t="s">
        <v>45</v>
      </c>
      <c r="M19" s="108" t="s">
        <v>46</v>
      </c>
      <c r="N19" s="109" t="s">
        <v>47</v>
      </c>
      <c r="O19" s="637"/>
      <c r="P19" s="633"/>
      <c r="Q19" s="635"/>
      <c r="R19" s="106" t="s">
        <v>44</v>
      </c>
      <c r="S19" s="107" t="s">
        <v>45</v>
      </c>
      <c r="T19" s="107" t="s">
        <v>46</v>
      </c>
      <c r="U19" s="109" t="s">
        <v>47</v>
      </c>
    </row>
    <row r="20" spans="1:21" customFormat="1" ht="36.75" customHeight="1">
      <c r="A20" s="110" t="s">
        <v>327</v>
      </c>
      <c r="B20" s="2" t="s">
        <v>49</v>
      </c>
      <c r="C20" s="3"/>
      <c r="D20" s="3"/>
      <c r="E20" s="2"/>
      <c r="F20" s="2"/>
      <c r="G20" s="457" t="s">
        <v>328</v>
      </c>
      <c r="H20" s="15" t="s">
        <v>329</v>
      </c>
      <c r="I20" s="2" t="s">
        <v>52</v>
      </c>
      <c r="J20" s="460" t="s">
        <v>53</v>
      </c>
      <c r="K20" s="2">
        <v>2</v>
      </c>
      <c r="L20" s="2">
        <v>8</v>
      </c>
      <c r="M20" s="2">
        <f>K20*L20</f>
        <v>16</v>
      </c>
      <c r="N20" s="2" t="str">
        <f>INDEX('Criterios de evaluacion IPER'!$H$18:$K$21,MATCH(K20,'Criterios de evaluacion IPER'!$O$7:$O$10,0),MATCH(L20,'Criterios de evaluacion IPER'!$P$7:$P$10,0))</f>
        <v>MODERADO</v>
      </c>
      <c r="O20" s="450" t="s">
        <v>330</v>
      </c>
      <c r="P20" s="6"/>
      <c r="Q20" s="6"/>
      <c r="R20" s="2">
        <v>1</v>
      </c>
      <c r="S20" s="2">
        <v>8</v>
      </c>
      <c r="T20" s="2">
        <f>R20*S20</f>
        <v>8</v>
      </c>
      <c r="U20" s="2" t="str">
        <f>INDEX('Criterios de evaluacion IPER'!$H$18:$K$21,MATCH(R20,'Criterios de evaluacion IPER'!$O$7:$O$10,0),MATCH(S20,'Criterios de evaluacion IPER'!$P$7:$P$10,0))</f>
        <v>MODERADO</v>
      </c>
    </row>
    <row r="21" spans="1:21" customFormat="1" ht="36.75" customHeight="1">
      <c r="A21" s="110" t="s">
        <v>327</v>
      </c>
      <c r="B21" s="2" t="s">
        <v>49</v>
      </c>
      <c r="C21" s="3"/>
      <c r="D21" s="6"/>
      <c r="E21" s="6"/>
      <c r="F21" s="6"/>
      <c r="G21" s="456" t="s">
        <v>331</v>
      </c>
      <c r="H21" s="493" t="s">
        <v>329</v>
      </c>
      <c r="I21" s="2" t="s">
        <v>52</v>
      </c>
      <c r="J21" s="460" t="s">
        <v>53</v>
      </c>
      <c r="K21" s="2">
        <v>2</v>
      </c>
      <c r="L21" s="2">
        <v>8</v>
      </c>
      <c r="M21" s="2">
        <f t="shared" ref="M21:M23" si="0">K21*L21</f>
        <v>16</v>
      </c>
      <c r="N21" s="2" t="str">
        <f>INDEX('Criterios de evaluacion IPER'!$H$18:$K$21,MATCH(K21,'Criterios de evaluacion IPER'!$O$7:$O$10,0),MATCH(L21,'Criterios de evaluacion IPER'!$P$7:$P$10,0))</f>
        <v>MODERADO</v>
      </c>
      <c r="O21" s="450" t="s">
        <v>332</v>
      </c>
      <c r="P21" s="6"/>
      <c r="Q21" s="6"/>
      <c r="R21" s="2">
        <v>1</v>
      </c>
      <c r="S21" s="2">
        <v>8</v>
      </c>
      <c r="T21" s="2">
        <f t="shared" ref="T21:T23" si="1">R21*S21</f>
        <v>8</v>
      </c>
      <c r="U21" s="2" t="str">
        <f>INDEX('Criterios de evaluacion IPER'!$H$18:$K$21,MATCH(R21,'Criterios de evaluacion IPER'!$O$7:$O$10,0),MATCH(S21,'Criterios de evaluacion IPER'!$P$7:$P$10,0))</f>
        <v>MODERADO</v>
      </c>
    </row>
    <row r="22" spans="1:21" customFormat="1" ht="52.5" customHeight="1">
      <c r="A22" s="110" t="s">
        <v>327</v>
      </c>
      <c r="B22" s="2" t="s">
        <v>49</v>
      </c>
      <c r="C22" s="3"/>
      <c r="D22" s="6"/>
      <c r="E22" s="6"/>
      <c r="F22" s="6"/>
      <c r="G22" s="456" t="s">
        <v>333</v>
      </c>
      <c r="H22" s="493" t="s">
        <v>329</v>
      </c>
      <c r="I22" s="2" t="s">
        <v>52</v>
      </c>
      <c r="J22" s="460" t="s">
        <v>53</v>
      </c>
      <c r="K22" s="2">
        <v>2</v>
      </c>
      <c r="L22" s="2">
        <v>8</v>
      </c>
      <c r="M22" s="2">
        <f t="shared" si="0"/>
        <v>16</v>
      </c>
      <c r="N22" s="2" t="str">
        <f>INDEX('Criterios de evaluacion IPER'!$H$18:$K$21,MATCH(K22,'Criterios de evaluacion IPER'!$O$7:$O$10,0),MATCH(L22,'Criterios de evaluacion IPER'!$P$7:$P$10,0))</f>
        <v>MODERADO</v>
      </c>
      <c r="O22" s="450" t="s">
        <v>334</v>
      </c>
      <c r="P22" s="6"/>
      <c r="Q22" s="6"/>
      <c r="R22" s="2">
        <v>1</v>
      </c>
      <c r="S22" s="2">
        <v>8</v>
      </c>
      <c r="T22" s="2">
        <f t="shared" si="1"/>
        <v>8</v>
      </c>
      <c r="U22" s="2" t="str">
        <f>INDEX('Criterios de evaluacion IPER'!$H$18:$K$21,MATCH(R22,'Criterios de evaluacion IPER'!$O$7:$O$10,0),MATCH(S22,'Criterios de evaluacion IPER'!$P$7:$P$10,0))</f>
        <v>MODERADO</v>
      </c>
    </row>
    <row r="23" spans="1:21" customFormat="1" ht="36.75" customHeight="1">
      <c r="A23" s="110" t="s">
        <v>327</v>
      </c>
      <c r="B23" s="2" t="s">
        <v>49</v>
      </c>
      <c r="C23" s="454"/>
      <c r="D23" s="455"/>
      <c r="E23" s="455"/>
      <c r="F23" s="455"/>
      <c r="G23" s="456" t="s">
        <v>335</v>
      </c>
      <c r="H23" s="493" t="s">
        <v>329</v>
      </c>
      <c r="I23" s="2" t="s">
        <v>52</v>
      </c>
      <c r="J23" s="460" t="s">
        <v>53</v>
      </c>
      <c r="K23" s="2">
        <v>2</v>
      </c>
      <c r="L23" s="2">
        <v>8</v>
      </c>
      <c r="M23" s="2">
        <f t="shared" si="0"/>
        <v>16</v>
      </c>
      <c r="N23" s="2" t="str">
        <f>INDEX('Criterios de evaluacion IPER'!$H$18:$K$21,MATCH(K23,'Criterios de evaluacion IPER'!$O$7:$O$10,0),MATCH(L23,'Criterios de evaluacion IPER'!$P$7:$P$10,0))</f>
        <v>MODERADO</v>
      </c>
      <c r="O23" s="450" t="s">
        <v>336</v>
      </c>
      <c r="P23" s="6"/>
      <c r="Q23" s="6"/>
      <c r="R23" s="2">
        <v>1</v>
      </c>
      <c r="S23" s="2">
        <v>8</v>
      </c>
      <c r="T23" s="2">
        <f t="shared" si="1"/>
        <v>8</v>
      </c>
      <c r="U23" s="2" t="str">
        <f>INDEX('Criterios de evaluacion IPER'!$H$18:$K$21,MATCH(R23,'Criterios de evaluacion IPER'!$O$7:$O$10,0),MATCH(S23,'Criterios de evaluacion IPER'!$P$7:$P$10,0))</f>
        <v>MODERADO</v>
      </c>
    </row>
    <row r="24" spans="1:21" customFormat="1" ht="36.75" customHeight="1">
      <c r="A24" s="110" t="s">
        <v>327</v>
      </c>
      <c r="B24" s="2" t="s">
        <v>49</v>
      </c>
      <c r="C24" s="3"/>
      <c r="D24" s="3"/>
      <c r="E24" s="2"/>
      <c r="F24" s="2"/>
      <c r="G24" s="456" t="s">
        <v>266</v>
      </c>
      <c r="H24" s="493" t="s">
        <v>329</v>
      </c>
      <c r="I24" s="2" t="s">
        <v>52</v>
      </c>
      <c r="J24" s="460" t="s">
        <v>53</v>
      </c>
      <c r="K24" s="2">
        <v>2</v>
      </c>
      <c r="L24" s="2">
        <v>8</v>
      </c>
      <c r="M24" s="2">
        <f t="shared" ref="M24:M28" si="2">K24*L24</f>
        <v>16</v>
      </c>
      <c r="N24" s="2" t="str">
        <f>INDEX('Criterios de evaluacion IPER'!$H$18:$K$21,MATCH(K24,'Criterios de evaluacion IPER'!$O$7:$O$10,0),MATCH(L24,'Criterios de evaluacion IPER'!$P$7:$P$10,0))</f>
        <v>MODERADO</v>
      </c>
      <c r="O24" s="450" t="s">
        <v>337</v>
      </c>
      <c r="P24" s="6"/>
      <c r="Q24" s="6"/>
      <c r="R24" s="2">
        <v>1</v>
      </c>
      <c r="S24" s="2">
        <v>8</v>
      </c>
      <c r="T24" s="2">
        <f>R24*S24</f>
        <v>8</v>
      </c>
      <c r="U24" s="2" t="str">
        <f>INDEX('Criterios de evaluacion IPER'!$H$18:$K$21,MATCH(R24,'Criterios de evaluacion IPER'!$O$7:$O$10,0),MATCH(S24,'Criterios de evaluacion IPER'!$P$7:$P$10,0))</f>
        <v>MODERADO</v>
      </c>
    </row>
    <row r="25" spans="1:21" customFormat="1" ht="36.75" customHeight="1">
      <c r="A25" s="110" t="s">
        <v>327</v>
      </c>
      <c r="B25" s="2" t="s">
        <v>49</v>
      </c>
      <c r="C25" s="3"/>
      <c r="D25" s="6"/>
      <c r="E25" s="6"/>
      <c r="F25" s="6"/>
      <c r="G25" s="456" t="s">
        <v>264</v>
      </c>
      <c r="H25" s="493" t="s">
        <v>329</v>
      </c>
      <c r="I25" s="2" t="s">
        <v>52</v>
      </c>
      <c r="J25" s="460" t="s">
        <v>53</v>
      </c>
      <c r="K25" s="2">
        <v>2</v>
      </c>
      <c r="L25" s="2">
        <v>8</v>
      </c>
      <c r="M25" s="2">
        <f t="shared" si="2"/>
        <v>16</v>
      </c>
      <c r="N25" s="2" t="str">
        <f>INDEX('Criterios de evaluacion IPER'!$H$18:$K$21,MATCH(K25,'Criterios de evaluacion IPER'!$O$7:$O$10,0),MATCH(L25,'Criterios de evaluacion IPER'!$P$7:$P$10,0))</f>
        <v>MODERADO</v>
      </c>
      <c r="O25" s="450" t="s">
        <v>338</v>
      </c>
      <c r="P25" s="6"/>
      <c r="Q25" s="6"/>
      <c r="R25" s="2">
        <v>1</v>
      </c>
      <c r="S25" s="2">
        <v>8</v>
      </c>
      <c r="T25" s="2">
        <f t="shared" ref="T25:T30" si="3">R25*S25</f>
        <v>8</v>
      </c>
      <c r="U25" s="2" t="str">
        <f>INDEX('Criterios de evaluacion IPER'!$H$18:$K$21,MATCH(R25,'Criterios de evaluacion IPER'!$O$7:$O$10,0),MATCH(S25,'Criterios de evaluacion IPER'!$P$7:$P$10,0))</f>
        <v>MODERADO</v>
      </c>
    </row>
    <row r="26" spans="1:21" customFormat="1" ht="36.75" customHeight="1">
      <c r="A26" s="110" t="s">
        <v>327</v>
      </c>
      <c r="B26" s="2" t="s">
        <v>49</v>
      </c>
      <c r="C26" s="3"/>
      <c r="D26" s="6"/>
      <c r="E26" s="6"/>
      <c r="F26" s="6"/>
      <c r="G26" s="456" t="s">
        <v>339</v>
      </c>
      <c r="H26" s="493" t="s">
        <v>329</v>
      </c>
      <c r="I26" s="2" t="s">
        <v>52</v>
      </c>
      <c r="J26" s="460" t="s">
        <v>53</v>
      </c>
      <c r="K26" s="2">
        <v>2</v>
      </c>
      <c r="L26" s="2">
        <v>8</v>
      </c>
      <c r="M26" s="2">
        <f t="shared" si="2"/>
        <v>16</v>
      </c>
      <c r="N26" s="2" t="str">
        <f>INDEX('Criterios de evaluacion IPER'!$H$18:$K$21,MATCH(K26,'Criterios de evaluacion IPER'!$O$7:$O$10,0),MATCH(L26,'Criterios de evaluacion IPER'!$P$7:$P$10,0))</f>
        <v>MODERADO</v>
      </c>
      <c r="O26" s="450" t="s">
        <v>336</v>
      </c>
      <c r="P26" s="6"/>
      <c r="Q26" s="6"/>
      <c r="R26" s="2">
        <v>1</v>
      </c>
      <c r="S26" s="2">
        <v>8</v>
      </c>
      <c r="T26" s="2">
        <f t="shared" si="3"/>
        <v>8</v>
      </c>
      <c r="U26" s="2" t="str">
        <f>INDEX('Criterios de evaluacion IPER'!$H$18:$K$21,MATCH(R26,'Criterios de evaluacion IPER'!$O$7:$O$10,0),MATCH(S26,'Criterios de evaluacion IPER'!$P$7:$P$10,0))</f>
        <v>MODERADO</v>
      </c>
    </row>
    <row r="27" spans="1:21" customFormat="1" ht="36.75" customHeight="1">
      <c r="A27" s="110" t="s">
        <v>327</v>
      </c>
      <c r="B27" s="2" t="s">
        <v>49</v>
      </c>
      <c r="C27" s="3"/>
      <c r="D27" s="6"/>
      <c r="E27" s="6"/>
      <c r="F27" s="6"/>
      <c r="G27" s="456" t="s">
        <v>340</v>
      </c>
      <c r="H27" s="493" t="s">
        <v>341</v>
      </c>
      <c r="I27" s="2" t="s">
        <v>52</v>
      </c>
      <c r="J27" s="460" t="s">
        <v>53</v>
      </c>
      <c r="K27" s="2">
        <v>2</v>
      </c>
      <c r="L27" s="2">
        <v>8</v>
      </c>
      <c r="M27" s="2">
        <f t="shared" si="2"/>
        <v>16</v>
      </c>
      <c r="N27" s="2" t="str">
        <f>INDEX('Criterios de evaluacion IPER'!$H$18:$K$21,MATCH(K27,'Criterios de evaluacion IPER'!$O$7:$O$10,0),MATCH(L27,'Criterios de evaluacion IPER'!$P$7:$P$10,0))</f>
        <v>MODERADO</v>
      </c>
      <c r="O27" s="450" t="s">
        <v>342</v>
      </c>
      <c r="P27" s="6"/>
      <c r="Q27" s="6"/>
      <c r="R27" s="2">
        <v>1</v>
      </c>
      <c r="S27" s="2">
        <v>8</v>
      </c>
      <c r="T27" s="2">
        <f t="shared" si="3"/>
        <v>8</v>
      </c>
      <c r="U27" s="2" t="str">
        <f>INDEX('Criterios de evaluacion IPER'!$H$18:$K$21,MATCH(R27,'Criterios de evaluacion IPER'!$O$7:$O$10,0),MATCH(S27,'Criterios de evaluacion IPER'!$P$7:$P$10,0))</f>
        <v>MODERADO</v>
      </c>
    </row>
    <row r="28" spans="1:21" customFormat="1" ht="36.75" customHeight="1">
      <c r="A28" s="110" t="s">
        <v>327</v>
      </c>
      <c r="B28" s="2" t="s">
        <v>49</v>
      </c>
      <c r="C28" s="3"/>
      <c r="D28" s="6"/>
      <c r="E28" s="6"/>
      <c r="F28" s="6"/>
      <c r="G28" s="456" t="s">
        <v>343</v>
      </c>
      <c r="H28" s="493" t="s">
        <v>344</v>
      </c>
      <c r="I28" s="2" t="s">
        <v>52</v>
      </c>
      <c r="J28" s="460" t="s">
        <v>53</v>
      </c>
      <c r="K28" s="2">
        <v>2</v>
      </c>
      <c r="L28" s="2">
        <v>8</v>
      </c>
      <c r="M28" s="2">
        <f t="shared" si="2"/>
        <v>16</v>
      </c>
      <c r="N28" s="2" t="str">
        <f>INDEX('Criterios de evaluacion IPER'!$H$18:$K$21,MATCH(K28,'Criterios de evaluacion IPER'!$O$7:$O$10,0),MATCH(L28,'Criterios de evaluacion IPER'!$P$7:$P$10,0))</f>
        <v>MODERADO</v>
      </c>
      <c r="O28" s="450" t="s">
        <v>336</v>
      </c>
      <c r="P28" s="6"/>
      <c r="Q28" s="6"/>
      <c r="R28" s="2">
        <v>1</v>
      </c>
      <c r="S28" s="2">
        <v>8</v>
      </c>
      <c r="T28" s="2">
        <f t="shared" si="3"/>
        <v>8</v>
      </c>
      <c r="U28" s="2" t="str">
        <f>INDEX('Criterios de evaluacion IPER'!$H$18:$K$21,MATCH(R28,'Criterios de evaluacion IPER'!$O$7:$O$10,0),MATCH(S28,'Criterios de evaluacion IPER'!$P$7:$P$10,0))</f>
        <v>MODERADO</v>
      </c>
    </row>
    <row r="29" spans="1:21" customFormat="1" ht="36.75" customHeight="1">
      <c r="A29" s="110" t="s">
        <v>327</v>
      </c>
      <c r="B29" s="2" t="s">
        <v>49</v>
      </c>
      <c r="C29" s="3"/>
      <c r="D29" s="6"/>
      <c r="E29" s="6"/>
      <c r="F29" s="6"/>
      <c r="G29" s="456" t="s">
        <v>300</v>
      </c>
      <c r="H29" s="493" t="s">
        <v>344</v>
      </c>
      <c r="I29" s="2" t="s">
        <v>52</v>
      </c>
      <c r="J29" s="460" t="s">
        <v>53</v>
      </c>
      <c r="K29" s="2">
        <v>2</v>
      </c>
      <c r="L29" s="2">
        <v>8</v>
      </c>
      <c r="M29" s="2">
        <f t="shared" ref="M29" si="4">K29*L29</f>
        <v>16</v>
      </c>
      <c r="N29" s="2" t="str">
        <f>INDEX('Criterios de evaluacion IPER'!$H$18:$K$21,MATCH(K29,'Criterios de evaluacion IPER'!$O$7:$O$10,0),MATCH(L29,'Criterios de evaluacion IPER'!$P$7:$P$10,0))</f>
        <v>MODERADO</v>
      </c>
      <c r="O29" s="450" t="s">
        <v>336</v>
      </c>
      <c r="P29" s="6"/>
      <c r="Q29" s="6"/>
      <c r="R29" s="2">
        <v>1</v>
      </c>
      <c r="S29" s="2">
        <v>8</v>
      </c>
      <c r="T29" s="2">
        <f>R29*S29</f>
        <v>8</v>
      </c>
      <c r="U29" s="2" t="str">
        <f>INDEX('Criterios de evaluacion IPER'!$H$18:$K$21,MATCH(R29,'Criterios de evaluacion IPER'!$O$7:$O$10,0),MATCH(S29,'Criterios de evaluacion IPER'!$P$7:$P$10,0))</f>
        <v>MODERADO</v>
      </c>
    </row>
    <row r="30" spans="1:21" customFormat="1" ht="36.75" customHeight="1">
      <c r="A30" s="110" t="s">
        <v>327</v>
      </c>
      <c r="B30" s="2" t="s">
        <v>49</v>
      </c>
      <c r="C30" s="3"/>
      <c r="D30" s="6"/>
      <c r="E30" s="6"/>
      <c r="F30" s="6"/>
      <c r="G30" s="456" t="s">
        <v>345</v>
      </c>
      <c r="H30" s="493" t="s">
        <v>344</v>
      </c>
      <c r="I30" s="2" t="s">
        <v>52</v>
      </c>
      <c r="J30" s="460" t="s">
        <v>53</v>
      </c>
      <c r="K30" s="2">
        <v>2</v>
      </c>
      <c r="L30" s="2">
        <v>8</v>
      </c>
      <c r="M30" s="2">
        <f t="shared" ref="M30:M31" si="5">K30*L30</f>
        <v>16</v>
      </c>
      <c r="N30" s="2" t="str">
        <f>INDEX('Criterios de evaluacion IPER'!$H$18:$K$21,MATCH(K30,'Criterios de evaluacion IPER'!$O$7:$O$10,0),MATCH(L30,'Criterios de evaluacion IPER'!$P$7:$P$10,0))</f>
        <v>MODERADO</v>
      </c>
      <c r="O30" s="450" t="s">
        <v>346</v>
      </c>
      <c r="P30" s="6"/>
      <c r="Q30" s="6"/>
      <c r="R30" s="2">
        <v>1</v>
      </c>
      <c r="S30" s="2">
        <v>8</v>
      </c>
      <c r="T30" s="2">
        <f t="shared" si="3"/>
        <v>8</v>
      </c>
      <c r="U30" s="2" t="str">
        <f>INDEX('Criterios de evaluacion IPER'!$H$18:$K$21,MATCH(R30,'Criterios de evaluacion IPER'!$O$7:$O$10,0),MATCH(S30,'Criterios de evaluacion IPER'!$P$7:$P$10,0))</f>
        <v>MODERADO</v>
      </c>
    </row>
    <row r="31" spans="1:21" customFormat="1" ht="36.75" customHeight="1">
      <c r="A31" s="110" t="s">
        <v>327</v>
      </c>
      <c r="B31" s="2" t="s">
        <v>49</v>
      </c>
      <c r="C31" s="3"/>
      <c r="D31" s="6"/>
      <c r="E31" s="6"/>
      <c r="F31" s="6"/>
      <c r="G31" s="456" t="s">
        <v>268</v>
      </c>
      <c r="H31" s="493" t="s">
        <v>344</v>
      </c>
      <c r="I31" s="2" t="s">
        <v>52</v>
      </c>
      <c r="J31" s="460" t="s">
        <v>53</v>
      </c>
      <c r="K31" s="2">
        <v>2</v>
      </c>
      <c r="L31" s="2">
        <v>8</v>
      </c>
      <c r="M31" s="2">
        <f t="shared" si="5"/>
        <v>16</v>
      </c>
      <c r="N31" s="2" t="str">
        <f>INDEX('Criterios de evaluacion IPER'!$H$18:$K$21,MATCH(K31,'Criterios de evaluacion IPER'!$O$7:$O$10,0),MATCH(L31,'Criterios de evaluacion IPER'!$P$7:$P$10,0))</f>
        <v>MODERADO</v>
      </c>
      <c r="O31" s="450" t="s">
        <v>347</v>
      </c>
      <c r="P31" s="6"/>
      <c r="Q31" s="6"/>
      <c r="R31" s="2">
        <v>1</v>
      </c>
      <c r="S31" s="2">
        <v>8</v>
      </c>
      <c r="T31" s="2">
        <f>R31*S31</f>
        <v>8</v>
      </c>
      <c r="U31" s="2" t="str">
        <f>INDEX('Criterios de evaluacion IPER'!$H$18:$K$21,MATCH(R31,'Criterios de evaluacion IPER'!$O$7:$O$10,0),MATCH(S31,'Criterios de evaluacion IPER'!$P$7:$P$10,0))</f>
        <v>MODERADO</v>
      </c>
    </row>
    <row r="32" spans="1:21" customFormat="1" ht="36.75" customHeight="1">
      <c r="A32" s="110" t="s">
        <v>327</v>
      </c>
      <c r="B32" s="2" t="s">
        <v>49</v>
      </c>
      <c r="C32" s="3"/>
      <c r="D32" s="6"/>
      <c r="E32" s="6"/>
      <c r="F32" s="6"/>
      <c r="G32" s="456" t="s">
        <v>276</v>
      </c>
      <c r="H32" s="493" t="s">
        <v>344</v>
      </c>
      <c r="I32" s="2" t="s">
        <v>52</v>
      </c>
      <c r="J32" s="460" t="s">
        <v>53</v>
      </c>
      <c r="K32" s="2">
        <v>4</v>
      </c>
      <c r="L32" s="2">
        <v>8</v>
      </c>
      <c r="M32" s="2">
        <f>K32*L32</f>
        <v>32</v>
      </c>
      <c r="N32" s="2" t="str">
        <f>INDEX('Criterios de evaluacion IPER'!$H$18:$K$21,MATCH(K32,'Criterios de evaluacion IPER'!$O$7:$O$10,0),MATCH(L32,'Criterios de evaluacion IPER'!$P$7:$P$10,0))</f>
        <v>INACEPTABLE</v>
      </c>
      <c r="O32" s="450" t="s">
        <v>348</v>
      </c>
      <c r="P32" s="6"/>
      <c r="Q32" s="6"/>
      <c r="R32" s="2">
        <v>1</v>
      </c>
      <c r="S32" s="2">
        <v>8</v>
      </c>
      <c r="T32" s="2">
        <f>R32*S32</f>
        <v>8</v>
      </c>
      <c r="U32" s="2" t="str">
        <f>INDEX('Criterios de evaluacion IPER'!$H$18:$K$21,MATCH(R32,'Criterios de evaluacion IPER'!$O$7:$O$10,0),MATCH(S32,'Criterios de evaluacion IPER'!$P$7:$P$10,0))</f>
        <v>MODERADO</v>
      </c>
    </row>
    <row r="33" spans="1:21" customFormat="1" ht="36.75" customHeight="1">
      <c r="A33" s="110" t="s">
        <v>327</v>
      </c>
      <c r="B33" s="2" t="s">
        <v>49</v>
      </c>
      <c r="C33" s="3"/>
      <c r="D33" s="6"/>
      <c r="E33" s="6"/>
      <c r="F33" s="6"/>
      <c r="G33" s="456" t="s">
        <v>277</v>
      </c>
      <c r="H33" s="493" t="s">
        <v>344</v>
      </c>
      <c r="I33" s="2" t="s">
        <v>52</v>
      </c>
      <c r="J33" s="460" t="s">
        <v>53</v>
      </c>
      <c r="K33" s="2">
        <v>4</v>
      </c>
      <c r="L33" s="2">
        <v>8</v>
      </c>
      <c r="M33" s="2">
        <f t="shared" ref="M33" si="6">K33*L33</f>
        <v>32</v>
      </c>
      <c r="N33" s="2" t="str">
        <f>INDEX('Criterios de evaluacion IPER'!$H$18:$K$21,MATCH(K33,'Criterios de evaluacion IPER'!$O$7:$O$10,0),MATCH(L33,'Criterios de evaluacion IPER'!$P$7:$P$10,0))</f>
        <v>INACEPTABLE</v>
      </c>
      <c r="O33" s="450" t="s">
        <v>348</v>
      </c>
      <c r="P33" s="6"/>
      <c r="Q33" s="6"/>
      <c r="R33" s="2">
        <v>1</v>
      </c>
      <c r="S33" s="2">
        <v>8</v>
      </c>
      <c r="T33" s="2">
        <f t="shared" ref="T33:T39" si="7">R33*S33</f>
        <v>8</v>
      </c>
      <c r="U33" s="2" t="str">
        <f>INDEX('Criterios de evaluacion IPER'!$H$18:$K$21,MATCH(R33,'Criterios de evaluacion IPER'!$O$7:$O$10,0),MATCH(S33,'Criterios de evaluacion IPER'!$P$7:$P$10,0))</f>
        <v>MODERADO</v>
      </c>
    </row>
    <row r="34" spans="1:21" customFormat="1" ht="51.75" customHeight="1">
      <c r="A34" s="110" t="s">
        <v>327</v>
      </c>
      <c r="B34" s="2" t="s">
        <v>49</v>
      </c>
      <c r="C34" s="3"/>
      <c r="D34" s="6"/>
      <c r="E34" s="6"/>
      <c r="F34" s="6"/>
      <c r="G34" s="456" t="s">
        <v>279</v>
      </c>
      <c r="H34" s="456" t="s">
        <v>349</v>
      </c>
      <c r="I34" s="467" t="s">
        <v>52</v>
      </c>
      <c r="J34" s="466" t="s">
        <v>350</v>
      </c>
      <c r="K34" s="2">
        <v>4</v>
      </c>
      <c r="L34" s="2">
        <v>8</v>
      </c>
      <c r="M34" s="2">
        <f>K34*L34</f>
        <v>32</v>
      </c>
      <c r="N34" s="2" t="str">
        <f>INDEX('Criterios de evaluacion IPER'!$H$18:$K$21,MATCH(K34,'Criterios de evaluacion IPER'!$O$7:$O$10,0),MATCH(L34,'Criterios de evaluacion IPER'!$P$7:$P$10,0))</f>
        <v>INACEPTABLE</v>
      </c>
      <c r="O34" s="450" t="s">
        <v>351</v>
      </c>
      <c r="P34" s="6"/>
      <c r="Q34" s="6"/>
      <c r="R34" s="2">
        <v>1</v>
      </c>
      <c r="S34" s="2">
        <v>8</v>
      </c>
      <c r="T34" s="2">
        <f t="shared" si="7"/>
        <v>8</v>
      </c>
      <c r="U34" s="2" t="str">
        <f>INDEX('Criterios de evaluacion IPER'!$H$18:$K$21,MATCH(R34,'Criterios de evaluacion IPER'!$O$7:$O$10,0),MATCH(S34,'Criterios de evaluacion IPER'!$P$7:$P$10,0))</f>
        <v>MODERADO</v>
      </c>
    </row>
    <row r="35" spans="1:21" customFormat="1" ht="36.75" customHeight="1">
      <c r="A35" s="110" t="s">
        <v>327</v>
      </c>
      <c r="B35" s="2" t="s">
        <v>49</v>
      </c>
      <c r="C35" s="3"/>
      <c r="D35" s="6"/>
      <c r="E35" s="6"/>
      <c r="F35" s="6"/>
      <c r="G35" s="456" t="s">
        <v>352</v>
      </c>
      <c r="H35" s="456" t="s">
        <v>349</v>
      </c>
      <c r="I35" s="467" t="s">
        <v>52</v>
      </c>
      <c r="J35" s="466" t="s">
        <v>350</v>
      </c>
      <c r="K35" s="2">
        <v>4</v>
      </c>
      <c r="L35" s="2">
        <v>8</v>
      </c>
      <c r="M35" s="2">
        <f t="shared" ref="M35" si="8">K35*L35</f>
        <v>32</v>
      </c>
      <c r="N35" s="2" t="str">
        <f>INDEX('Criterios de evaluacion IPER'!$H$18:$K$21,MATCH(K35,'Criterios de evaluacion IPER'!$O$7:$O$10,0),MATCH(L35,'Criterios de evaluacion IPER'!$P$7:$P$10,0))</f>
        <v>INACEPTABLE</v>
      </c>
      <c r="O35" s="450" t="s">
        <v>353</v>
      </c>
      <c r="P35" s="6"/>
      <c r="Q35" s="6"/>
      <c r="R35" s="2">
        <v>2</v>
      </c>
      <c r="S35" s="2">
        <v>8</v>
      </c>
      <c r="T35" s="2">
        <f t="shared" si="7"/>
        <v>16</v>
      </c>
      <c r="U35" s="2" t="str">
        <f>INDEX('Criterios de evaluacion IPER'!$H$18:$K$21,MATCH(R35,'Criterios de evaluacion IPER'!$O$7:$O$10,0),MATCH(S35,'Criterios de evaluacion IPER'!$P$7:$P$10,0))</f>
        <v>MODERADO</v>
      </c>
    </row>
    <row r="36" spans="1:21" customFormat="1" ht="36.75" customHeight="1">
      <c r="A36" s="110" t="s">
        <v>327</v>
      </c>
      <c r="B36" s="2" t="s">
        <v>49</v>
      </c>
      <c r="C36" s="3"/>
      <c r="D36" s="6"/>
      <c r="E36" s="6"/>
      <c r="F36" s="6"/>
      <c r="G36" s="456" t="s">
        <v>354</v>
      </c>
      <c r="H36" s="493" t="s">
        <v>280</v>
      </c>
      <c r="I36" s="467" t="s">
        <v>52</v>
      </c>
      <c r="J36" s="466" t="s">
        <v>350</v>
      </c>
      <c r="K36" s="2">
        <v>4</v>
      </c>
      <c r="L36" s="2">
        <v>8</v>
      </c>
      <c r="M36" s="2">
        <f>K36*L36</f>
        <v>32</v>
      </c>
      <c r="N36" s="2" t="str">
        <f>INDEX('Criterios de evaluacion IPER'!$H$18:$K$21,MATCH(K36,'Criterios de evaluacion IPER'!$O$7:$O$10,0),MATCH(L36,'Criterios de evaluacion IPER'!$P$7:$P$10,0))</f>
        <v>INACEPTABLE</v>
      </c>
      <c r="O36" s="450" t="s">
        <v>355</v>
      </c>
      <c r="P36" s="6"/>
      <c r="Q36" s="6"/>
      <c r="R36" s="2">
        <v>1</v>
      </c>
      <c r="S36" s="2">
        <v>8</v>
      </c>
      <c r="T36" s="2">
        <f t="shared" si="7"/>
        <v>8</v>
      </c>
      <c r="U36" s="2" t="str">
        <f>INDEX('Criterios de evaluacion IPER'!$H$18:$K$21,MATCH(R36,'Criterios de evaluacion IPER'!$O$7:$O$10,0),MATCH(S36,'Criterios de evaluacion IPER'!$P$7:$P$10,0))</f>
        <v>MODERADO</v>
      </c>
    </row>
    <row r="37" spans="1:21" customFormat="1" ht="42.75" customHeight="1">
      <c r="A37" s="110" t="s">
        <v>327</v>
      </c>
      <c r="B37" s="2" t="s">
        <v>49</v>
      </c>
      <c r="C37" s="3"/>
      <c r="D37" s="6"/>
      <c r="E37" s="6"/>
      <c r="F37" s="6"/>
      <c r="G37" s="456" t="s">
        <v>196</v>
      </c>
      <c r="H37" s="456" t="s">
        <v>349</v>
      </c>
      <c r="I37" s="467" t="s">
        <v>52</v>
      </c>
      <c r="J37" s="466" t="s">
        <v>350</v>
      </c>
      <c r="K37" s="2">
        <v>4</v>
      </c>
      <c r="L37" s="2">
        <v>8</v>
      </c>
      <c r="M37" s="2">
        <f t="shared" ref="M37:M67" si="9">K37*L37</f>
        <v>32</v>
      </c>
      <c r="N37" s="2" t="str">
        <f>INDEX('Criterios de evaluacion IPER'!$H$18:$K$21,MATCH(K37,'Criterios de evaluacion IPER'!$O$7:$O$10,0),MATCH(L37,'Criterios de evaluacion IPER'!$P$7:$P$10,0))</f>
        <v>INACEPTABLE</v>
      </c>
      <c r="O37" s="450" t="s">
        <v>348</v>
      </c>
      <c r="P37" s="6"/>
      <c r="Q37" s="6"/>
      <c r="R37" s="2">
        <v>1</v>
      </c>
      <c r="S37" s="2">
        <v>8</v>
      </c>
      <c r="T37" s="2">
        <f t="shared" si="7"/>
        <v>8</v>
      </c>
      <c r="U37" s="2" t="str">
        <f>INDEX('Criterios de evaluacion IPER'!$H$18:$K$21,MATCH(R37,'Criterios de evaluacion IPER'!$O$7:$O$10,0),MATCH(S37,'Criterios de evaluacion IPER'!$P$7:$P$10,0))</f>
        <v>MODERADO</v>
      </c>
    </row>
    <row r="38" spans="1:21" customFormat="1" ht="78.75" customHeight="1">
      <c r="A38" s="110" t="s">
        <v>327</v>
      </c>
      <c r="B38" s="2" t="s">
        <v>49</v>
      </c>
      <c r="C38" s="3"/>
      <c r="D38" s="6"/>
      <c r="E38" s="6"/>
      <c r="F38" s="6"/>
      <c r="G38" s="456" t="s">
        <v>356</v>
      </c>
      <c r="H38" s="456" t="s">
        <v>357</v>
      </c>
      <c r="I38" s="467" t="s">
        <v>52</v>
      </c>
      <c r="J38" s="460" t="s">
        <v>358</v>
      </c>
      <c r="K38" s="2">
        <v>4</v>
      </c>
      <c r="L38" s="2">
        <v>8</v>
      </c>
      <c r="M38" s="2">
        <f t="shared" si="9"/>
        <v>32</v>
      </c>
      <c r="N38" s="2" t="str">
        <f>INDEX('Criterios de evaluacion IPER'!$H$18:$K$21,MATCH(K38,'Criterios de evaluacion IPER'!$O$7:$O$10,0),MATCH(L38,'Criterios de evaluacion IPER'!$P$7:$P$10,0))</f>
        <v>INACEPTABLE</v>
      </c>
      <c r="O38" s="450" t="s">
        <v>359</v>
      </c>
      <c r="P38" s="6"/>
      <c r="Q38" s="6"/>
      <c r="R38" s="2">
        <v>2</v>
      </c>
      <c r="S38" s="2">
        <v>8</v>
      </c>
      <c r="T38" s="2">
        <f t="shared" ref="T38" si="10">R38*S38</f>
        <v>16</v>
      </c>
      <c r="U38" s="2" t="str">
        <f>INDEX('Criterios de evaluacion IPER'!$H$18:$K$21,MATCH(R38,'Criterios de evaluacion IPER'!$O$7:$O$10,0),MATCH(S38,'Criterios de evaluacion IPER'!$P$7:$P$10,0))</f>
        <v>MODERADO</v>
      </c>
    </row>
    <row r="39" spans="1:21" customFormat="1" ht="45.75" customHeight="1">
      <c r="A39" s="110" t="s">
        <v>327</v>
      </c>
      <c r="B39" s="2" t="s">
        <v>49</v>
      </c>
      <c r="C39" s="3"/>
      <c r="D39" s="6"/>
      <c r="E39" s="6"/>
      <c r="F39" s="6"/>
      <c r="G39" s="456" t="s">
        <v>360</v>
      </c>
      <c r="H39" s="493" t="s">
        <v>344</v>
      </c>
      <c r="I39" s="2" t="s">
        <v>52</v>
      </c>
      <c r="J39" s="460" t="s">
        <v>53</v>
      </c>
      <c r="K39" s="2">
        <v>4</v>
      </c>
      <c r="L39" s="2">
        <v>8</v>
      </c>
      <c r="M39" s="2">
        <f t="shared" si="9"/>
        <v>32</v>
      </c>
      <c r="N39" s="2" t="str">
        <f>INDEX('Criterios de evaluacion IPER'!$H$18:$K$21,MATCH(K39,'Criterios de evaluacion IPER'!$O$7:$O$10,0),MATCH(L39,'Criterios de evaluacion IPER'!$P$7:$P$10,0))</f>
        <v>INACEPTABLE</v>
      </c>
      <c r="O39" s="450" t="s">
        <v>361</v>
      </c>
      <c r="P39" s="6"/>
      <c r="Q39" s="6"/>
      <c r="R39" s="2">
        <v>2</v>
      </c>
      <c r="S39" s="2">
        <v>8</v>
      </c>
      <c r="T39" s="2">
        <f t="shared" si="7"/>
        <v>16</v>
      </c>
      <c r="U39" s="2" t="str">
        <f>INDEX('Criterios de evaluacion IPER'!$H$18:$K$21,MATCH(R39,'Criterios de evaluacion IPER'!$O$7:$O$10,0),MATCH(S39,'Criterios de evaluacion IPER'!$P$7:$P$10,0))</f>
        <v>MODERADO</v>
      </c>
    </row>
    <row r="40" spans="1:21" customFormat="1" ht="36.75" customHeight="1">
      <c r="A40" s="110" t="s">
        <v>327</v>
      </c>
      <c r="B40" s="2" t="s">
        <v>49</v>
      </c>
      <c r="C40" s="3"/>
      <c r="D40" s="3"/>
      <c r="E40" s="2"/>
      <c r="F40" s="2"/>
      <c r="G40" s="456" t="s">
        <v>93</v>
      </c>
      <c r="H40" s="493" t="s">
        <v>344</v>
      </c>
      <c r="I40" s="2" t="s">
        <v>52</v>
      </c>
      <c r="J40" s="460" t="s">
        <v>53</v>
      </c>
      <c r="K40" s="2">
        <v>4</v>
      </c>
      <c r="L40" s="2">
        <v>8</v>
      </c>
      <c r="M40" s="2">
        <f t="shared" si="9"/>
        <v>32</v>
      </c>
      <c r="N40" s="2" t="str">
        <f>INDEX('Criterios de evaluacion IPER'!$H$18:$K$21,MATCH(K40,'Criterios de evaluacion IPER'!$O$7:$O$10,0),MATCH(L40,'Criterios de evaluacion IPER'!$P$7:$P$10,0))</f>
        <v>INACEPTABLE</v>
      </c>
      <c r="O40" s="450" t="s">
        <v>362</v>
      </c>
      <c r="P40" s="6"/>
      <c r="Q40" s="6"/>
      <c r="R40" s="2">
        <v>2</v>
      </c>
      <c r="S40" s="2">
        <v>8</v>
      </c>
      <c r="T40" s="2">
        <f>R40*S40</f>
        <v>16</v>
      </c>
      <c r="U40" s="2" t="str">
        <f>INDEX('Criterios de evaluacion IPER'!$H$18:$K$21,MATCH(R40,'Criterios de evaluacion IPER'!$O$7:$O$10,0),MATCH(S40,'Criterios de evaluacion IPER'!$P$7:$P$10,0))</f>
        <v>MODERADO</v>
      </c>
    </row>
    <row r="41" spans="1:21" customFormat="1" ht="36.75" customHeight="1">
      <c r="A41" s="110" t="s">
        <v>327</v>
      </c>
      <c r="B41" s="2" t="s">
        <v>49</v>
      </c>
      <c r="C41" s="3"/>
      <c r="D41" s="6"/>
      <c r="E41" s="6"/>
      <c r="F41" s="6"/>
      <c r="G41" s="456" t="s">
        <v>291</v>
      </c>
      <c r="H41" s="493" t="s">
        <v>344</v>
      </c>
      <c r="I41" s="2" t="s">
        <v>52</v>
      </c>
      <c r="J41" s="460" t="s">
        <v>53</v>
      </c>
      <c r="K41" s="2">
        <v>4</v>
      </c>
      <c r="L41" s="2">
        <v>8</v>
      </c>
      <c r="M41" s="2">
        <f t="shared" si="9"/>
        <v>32</v>
      </c>
      <c r="N41" s="2" t="str">
        <f>INDEX('Criterios de evaluacion IPER'!$H$18:$K$21,MATCH(K41,'Criterios de evaluacion IPER'!$O$7:$O$10,0),MATCH(L41,'Criterios de evaluacion IPER'!$P$7:$P$10,0))</f>
        <v>INACEPTABLE</v>
      </c>
      <c r="O41" s="450" t="s">
        <v>336</v>
      </c>
      <c r="P41" s="6"/>
      <c r="Q41" s="6"/>
      <c r="R41" s="2">
        <v>2</v>
      </c>
      <c r="S41" s="2">
        <v>8</v>
      </c>
      <c r="T41" s="2">
        <f t="shared" ref="T41" si="11">R41*S41</f>
        <v>16</v>
      </c>
      <c r="U41" s="2" t="str">
        <f>INDEX('Criterios de evaluacion IPER'!$H$18:$K$21,MATCH(R41,'Criterios de evaluacion IPER'!$O$7:$O$10,0),MATCH(S41,'Criterios de evaluacion IPER'!$P$7:$P$10,0))</f>
        <v>MODERADO</v>
      </c>
    </row>
    <row r="42" spans="1:21" customFormat="1" ht="36.75" customHeight="1">
      <c r="A42" s="110" t="s">
        <v>327</v>
      </c>
      <c r="B42" s="2" t="s">
        <v>49</v>
      </c>
      <c r="C42" s="454"/>
      <c r="D42" s="455"/>
      <c r="E42" s="455"/>
      <c r="F42" s="455"/>
      <c r="G42" s="456" t="s">
        <v>294</v>
      </c>
      <c r="H42" s="493" t="s">
        <v>344</v>
      </c>
      <c r="I42" s="2" t="s">
        <v>52</v>
      </c>
      <c r="J42" s="460" t="s">
        <v>53</v>
      </c>
      <c r="K42" s="2">
        <v>2</v>
      </c>
      <c r="L42" s="2">
        <v>8</v>
      </c>
      <c r="M42" s="2">
        <f t="shared" si="9"/>
        <v>16</v>
      </c>
      <c r="N42" s="2" t="str">
        <f>INDEX('Criterios de evaluacion IPER'!$H$18:$K$21,MATCH(K42,'Criterios de evaluacion IPER'!$O$7:$O$10,0),MATCH(L42,'Criterios de evaluacion IPER'!$P$7:$P$10,0))</f>
        <v>MODERADO</v>
      </c>
      <c r="O42" s="450" t="s">
        <v>363</v>
      </c>
      <c r="P42" s="6"/>
      <c r="Q42" s="6"/>
      <c r="R42" s="2">
        <v>1</v>
      </c>
      <c r="S42" s="2">
        <v>8</v>
      </c>
      <c r="T42" s="2">
        <f>R42*S42</f>
        <v>8</v>
      </c>
      <c r="U42" s="2" t="str">
        <f>INDEX('Criterios de evaluacion IPER'!$H$18:$K$21,MATCH(R42,'Criterios de evaluacion IPER'!$O$7:$O$10,0),MATCH(S42,'Criterios de evaluacion IPER'!$P$7:$P$10,0))</f>
        <v>MODERADO</v>
      </c>
    </row>
    <row r="43" spans="1:21" customFormat="1" ht="36.75" customHeight="1">
      <c r="A43" s="110" t="s">
        <v>327</v>
      </c>
      <c r="B43" s="2" t="s">
        <v>49</v>
      </c>
      <c r="C43" s="3"/>
      <c r="D43" s="6"/>
      <c r="E43" s="6"/>
      <c r="F43" s="6"/>
      <c r="G43" s="494" t="s">
        <v>207</v>
      </c>
      <c r="H43" s="493" t="s">
        <v>344</v>
      </c>
      <c r="I43" s="2" t="s">
        <v>52</v>
      </c>
      <c r="J43" s="460" t="s">
        <v>53</v>
      </c>
      <c r="K43" s="2">
        <v>2</v>
      </c>
      <c r="L43" s="2">
        <v>8</v>
      </c>
      <c r="M43" s="2">
        <f t="shared" si="9"/>
        <v>16</v>
      </c>
      <c r="N43" s="2" t="str">
        <f>INDEX('Criterios de evaluacion IPER'!$H$18:$K$21,MATCH(K43,'Criterios de evaluacion IPER'!$O$7:$O$10,0),MATCH(L43,'Criterios de evaluacion IPER'!$P$7:$P$10,0))</f>
        <v>MODERADO</v>
      </c>
      <c r="O43" s="450" t="s">
        <v>364</v>
      </c>
      <c r="P43" s="6"/>
      <c r="Q43" s="6"/>
      <c r="R43" s="2">
        <v>1</v>
      </c>
      <c r="S43" s="2">
        <v>8</v>
      </c>
      <c r="T43" s="2">
        <f t="shared" ref="T43" si="12">R43*S43</f>
        <v>8</v>
      </c>
      <c r="U43" s="2" t="str">
        <f>INDEX('Criterios de evaluacion IPER'!$H$18:$K$21,MATCH(R43,'Criterios de evaluacion IPER'!$O$7:$O$10,0),MATCH(S43,'Criterios de evaluacion IPER'!$P$7:$P$10,0))</f>
        <v>MODERADO</v>
      </c>
    </row>
    <row r="44" spans="1:21" customFormat="1" ht="36.75" customHeight="1">
      <c r="A44" s="110" t="s">
        <v>327</v>
      </c>
      <c r="B44" s="2" t="s">
        <v>49</v>
      </c>
      <c r="C44" s="3"/>
      <c r="D44" s="6"/>
      <c r="E44" s="6"/>
      <c r="F44" s="6"/>
      <c r="G44" s="456" t="s">
        <v>305</v>
      </c>
      <c r="H44" s="493" t="s">
        <v>344</v>
      </c>
      <c r="I44" s="2" t="s">
        <v>52</v>
      </c>
      <c r="J44" s="460" t="s">
        <v>53</v>
      </c>
      <c r="K44" s="2">
        <v>2</v>
      </c>
      <c r="L44" s="2">
        <v>8</v>
      </c>
      <c r="M44" s="2">
        <f t="shared" si="9"/>
        <v>16</v>
      </c>
      <c r="N44" s="2" t="str">
        <f>INDEX('Criterios de evaluacion IPER'!$H$18:$K$21,MATCH(K44,'Criterios de evaluacion IPER'!$O$7:$O$10,0),MATCH(L44,'Criterios de evaluacion IPER'!$P$7:$P$10,0))</f>
        <v>MODERADO</v>
      </c>
      <c r="O44" s="450" t="s">
        <v>336</v>
      </c>
      <c r="P44" s="6"/>
      <c r="Q44" s="6"/>
      <c r="R44" s="2">
        <v>1</v>
      </c>
      <c r="S44" s="2">
        <v>8</v>
      </c>
      <c r="T44" s="2">
        <f>R44*S44</f>
        <v>8</v>
      </c>
      <c r="U44" s="2" t="str">
        <f>INDEX('Criterios de evaluacion IPER'!$H$18:$K$21,MATCH(R44,'Criterios de evaluacion IPER'!$O$7:$O$10,0),MATCH(S44,'Criterios de evaluacion IPER'!$P$7:$P$10,0))</f>
        <v>MODERADO</v>
      </c>
    </row>
    <row r="45" spans="1:21" customFormat="1" ht="36.75" customHeight="1">
      <c r="A45" s="110" t="s">
        <v>327</v>
      </c>
      <c r="B45" s="2" t="s">
        <v>49</v>
      </c>
      <c r="C45" s="3"/>
      <c r="D45" s="6"/>
      <c r="E45" s="6"/>
      <c r="F45" s="6"/>
      <c r="G45" s="456" t="s">
        <v>302</v>
      </c>
      <c r="H45" s="493" t="s">
        <v>344</v>
      </c>
      <c r="I45" s="2" t="s">
        <v>52</v>
      </c>
      <c r="J45" s="460" t="s">
        <v>53</v>
      </c>
      <c r="K45" s="2">
        <v>2</v>
      </c>
      <c r="L45" s="2">
        <v>8</v>
      </c>
      <c r="M45" s="2">
        <f t="shared" si="9"/>
        <v>16</v>
      </c>
      <c r="N45" s="2" t="str">
        <f>INDEX('Criterios de evaluacion IPER'!$H$18:$K$21,MATCH(K45,'Criterios de evaluacion IPER'!$O$7:$O$10,0),MATCH(L45,'Criterios de evaluacion IPER'!$P$7:$P$10,0))</f>
        <v>MODERADO</v>
      </c>
      <c r="O45" s="450" t="s">
        <v>365</v>
      </c>
      <c r="P45" s="6"/>
      <c r="Q45" s="6"/>
      <c r="R45" s="2">
        <v>1</v>
      </c>
      <c r="S45" s="2">
        <v>8</v>
      </c>
      <c r="T45" s="2">
        <f>R45*S45</f>
        <v>8</v>
      </c>
      <c r="U45" s="2" t="str">
        <f>INDEX('Criterios de evaluacion IPER'!$H$18:$K$21,MATCH(R45,'Criterios de evaluacion IPER'!$O$7:$O$10,0),MATCH(S45,'Criterios de evaluacion IPER'!$P$7:$P$10,0))</f>
        <v>MODERADO</v>
      </c>
    </row>
    <row r="46" spans="1:21" customFormat="1" ht="36.75" customHeight="1">
      <c r="A46" s="110" t="s">
        <v>327</v>
      </c>
      <c r="B46" s="2" t="s">
        <v>49</v>
      </c>
      <c r="C46" s="3"/>
      <c r="D46" s="6"/>
      <c r="E46" s="6"/>
      <c r="F46" s="6"/>
      <c r="G46" s="456" t="s">
        <v>73</v>
      </c>
      <c r="H46" s="493" t="s">
        <v>344</v>
      </c>
      <c r="I46" s="2" t="s">
        <v>52</v>
      </c>
      <c r="J46" s="460" t="s">
        <v>53</v>
      </c>
      <c r="K46" s="2">
        <v>2</v>
      </c>
      <c r="L46" s="2">
        <v>8</v>
      </c>
      <c r="M46" s="2">
        <f t="shared" si="9"/>
        <v>16</v>
      </c>
      <c r="N46" s="2" t="str">
        <f>INDEX('Criterios de evaluacion IPER'!$H$18:$K$21,MATCH(K46,'Criterios de evaluacion IPER'!$O$7:$O$10,0),MATCH(L46,'Criterios de evaluacion IPER'!$P$7:$P$10,0))</f>
        <v>MODERADO</v>
      </c>
      <c r="O46" s="450" t="s">
        <v>364</v>
      </c>
      <c r="P46" s="6"/>
      <c r="Q46" s="6"/>
      <c r="R46" s="2">
        <v>1</v>
      </c>
      <c r="S46" s="2">
        <v>8</v>
      </c>
      <c r="T46" s="2">
        <f>R46*S46</f>
        <v>8</v>
      </c>
      <c r="U46" s="2" t="str">
        <f>INDEX('Criterios de evaluacion IPER'!$H$18:$K$21,MATCH(R46,'Criterios de evaluacion IPER'!$O$7:$O$10,0),MATCH(S46,'Criterios de evaluacion IPER'!$P$7:$P$10,0))</f>
        <v>MODERADO</v>
      </c>
    </row>
    <row r="47" spans="1:21" customFormat="1" ht="36.75" customHeight="1">
      <c r="A47" s="110" t="s">
        <v>327</v>
      </c>
      <c r="B47" s="2" t="s">
        <v>49</v>
      </c>
      <c r="C47" s="3"/>
      <c r="D47" s="6"/>
      <c r="E47" s="6"/>
      <c r="F47" s="6"/>
      <c r="G47" s="456" t="s">
        <v>366</v>
      </c>
      <c r="H47" s="493" t="s">
        <v>344</v>
      </c>
      <c r="I47" s="2" t="s">
        <v>52</v>
      </c>
      <c r="J47" s="460" t="s">
        <v>53</v>
      </c>
      <c r="K47" s="2">
        <v>2</v>
      </c>
      <c r="L47" s="2">
        <v>8</v>
      </c>
      <c r="M47" s="2">
        <f t="shared" si="9"/>
        <v>16</v>
      </c>
      <c r="N47" s="2" t="str">
        <f>INDEX('Criterios de evaluacion IPER'!$H$18:$K$21,MATCH(K47,'Criterios de evaluacion IPER'!$O$7:$O$10,0),MATCH(L47,'Criterios de evaluacion IPER'!$P$7:$P$10,0))</f>
        <v>MODERADO</v>
      </c>
      <c r="O47" s="450" t="s">
        <v>365</v>
      </c>
      <c r="P47" s="6"/>
      <c r="Q47" s="6"/>
      <c r="R47" s="2">
        <v>1</v>
      </c>
      <c r="S47" s="2">
        <v>8</v>
      </c>
      <c r="T47" s="2">
        <f>R47*S47</f>
        <v>8</v>
      </c>
      <c r="U47" s="2" t="str">
        <f>INDEX('Criterios de evaluacion IPER'!$H$18:$K$21,MATCH(R47,'Criterios de evaluacion IPER'!$O$7:$O$10,0),MATCH(S47,'Criterios de evaluacion IPER'!$P$7:$P$10,0))</f>
        <v>MODERADO</v>
      </c>
    </row>
    <row r="48" spans="1:21" customFormat="1" ht="36.75" customHeight="1">
      <c r="A48" s="110" t="s">
        <v>327</v>
      </c>
      <c r="B48" s="2" t="s">
        <v>49</v>
      </c>
      <c r="C48" s="3"/>
      <c r="D48" s="6"/>
      <c r="E48" s="6"/>
      <c r="F48" s="6"/>
      <c r="G48" s="456" t="s">
        <v>304</v>
      </c>
      <c r="H48" s="493" t="s">
        <v>344</v>
      </c>
      <c r="I48" s="2" t="s">
        <v>52</v>
      </c>
      <c r="J48" s="460" t="s">
        <v>53</v>
      </c>
      <c r="K48" s="2">
        <v>2</v>
      </c>
      <c r="L48" s="2">
        <v>8</v>
      </c>
      <c r="M48" s="2">
        <f t="shared" si="9"/>
        <v>16</v>
      </c>
      <c r="N48" s="2" t="str">
        <f>INDEX('Criterios de evaluacion IPER'!$H$18:$K$21,MATCH(K48,'Criterios de evaluacion IPER'!$O$7:$O$10,0),MATCH(L48,'Criterios de evaluacion IPER'!$P$7:$P$10,0))</f>
        <v>MODERADO</v>
      </c>
      <c r="O48" s="450" t="s">
        <v>365</v>
      </c>
      <c r="P48" s="6"/>
      <c r="Q48" s="6"/>
      <c r="R48" s="2">
        <v>1</v>
      </c>
      <c r="S48" s="2">
        <v>8</v>
      </c>
      <c r="T48" s="2">
        <f t="shared" ref="T48:T49" si="13">R48*S48</f>
        <v>8</v>
      </c>
      <c r="U48" s="2" t="str">
        <f>INDEX('Criterios de evaluacion IPER'!$H$18:$K$21,MATCH(R48,'Criterios de evaluacion IPER'!$O$7:$O$10,0),MATCH(S48,'Criterios de evaluacion IPER'!$P$7:$P$10,0))</f>
        <v>MODERADO</v>
      </c>
    </row>
    <row r="49" spans="1:21" customFormat="1" ht="36.75" customHeight="1">
      <c r="A49" s="110" t="s">
        <v>327</v>
      </c>
      <c r="B49" s="2" t="s">
        <v>49</v>
      </c>
      <c r="C49" s="3"/>
      <c r="D49" s="6"/>
      <c r="E49" s="6"/>
      <c r="F49" s="6"/>
      <c r="G49" s="456" t="s">
        <v>295</v>
      </c>
      <c r="H49" s="493" t="s">
        <v>344</v>
      </c>
      <c r="I49" s="2" t="s">
        <v>52</v>
      </c>
      <c r="J49" s="460" t="s">
        <v>53</v>
      </c>
      <c r="K49" s="2">
        <v>2</v>
      </c>
      <c r="L49" s="2">
        <v>8</v>
      </c>
      <c r="M49" s="2">
        <f t="shared" si="9"/>
        <v>16</v>
      </c>
      <c r="N49" s="2" t="str">
        <f>INDEX('Criterios de evaluacion IPER'!$H$18:$K$21,MATCH(K49,'Criterios de evaluacion IPER'!$O$7:$O$10,0),MATCH(L49,'Criterios de evaluacion IPER'!$P$7:$P$10,0))</f>
        <v>MODERADO</v>
      </c>
      <c r="O49" s="450" t="s">
        <v>365</v>
      </c>
      <c r="P49" s="6"/>
      <c r="Q49" s="6"/>
      <c r="R49" s="2">
        <v>1</v>
      </c>
      <c r="S49" s="2">
        <v>8</v>
      </c>
      <c r="T49" s="2">
        <f t="shared" si="13"/>
        <v>8</v>
      </c>
      <c r="U49" s="2" t="str">
        <f>INDEX('Criterios de evaluacion IPER'!$H$18:$K$21,MATCH(R49,'Criterios de evaluacion IPER'!$O$7:$O$10,0),MATCH(S49,'Criterios de evaluacion IPER'!$P$7:$P$10,0))</f>
        <v>MODERADO</v>
      </c>
    </row>
    <row r="50" spans="1:21" customFormat="1" ht="36.75" customHeight="1">
      <c r="A50" s="110" t="s">
        <v>327</v>
      </c>
      <c r="B50" s="2" t="s">
        <v>49</v>
      </c>
      <c r="C50" s="3"/>
      <c r="D50" s="6"/>
      <c r="E50" s="6"/>
      <c r="F50" s="6"/>
      <c r="G50" s="456" t="s">
        <v>140</v>
      </c>
      <c r="H50" s="493" t="s">
        <v>141</v>
      </c>
      <c r="I50" s="468" t="s">
        <v>52</v>
      </c>
      <c r="J50" s="460" t="s">
        <v>142</v>
      </c>
      <c r="K50" s="2">
        <v>2</v>
      </c>
      <c r="L50" s="2">
        <v>8</v>
      </c>
      <c r="M50" s="2">
        <f>K50*L50</f>
        <v>16</v>
      </c>
      <c r="N50" s="2" t="str">
        <f>INDEX('Criterios de evaluacion IPER'!$H$18:$K$21,MATCH(K50,'Criterios de evaluacion IPER'!$O$7:$O$10,0),MATCH(L50,'Criterios de evaluacion IPER'!$P$7:$P$10,0))</f>
        <v>MODERADO</v>
      </c>
      <c r="O50" s="450" t="s">
        <v>367</v>
      </c>
      <c r="P50" s="6"/>
      <c r="Q50" s="6"/>
      <c r="R50" s="2">
        <v>1</v>
      </c>
      <c r="S50" s="2">
        <v>8</v>
      </c>
      <c r="T50" s="2">
        <f>R50*S50</f>
        <v>8</v>
      </c>
      <c r="U50" s="2" t="str">
        <f>INDEX('Criterios de evaluacion IPER'!$H$18:$K$21,MATCH(R50,'Criterios de evaluacion IPER'!$O$7:$O$10,0),MATCH(S50,'Criterios de evaluacion IPER'!$P$7:$P$10,0))</f>
        <v>MODERADO</v>
      </c>
    </row>
    <row r="51" spans="1:21" customFormat="1" ht="36.75" customHeight="1">
      <c r="A51" s="110" t="s">
        <v>327</v>
      </c>
      <c r="B51" s="2" t="s">
        <v>49</v>
      </c>
      <c r="C51" s="3"/>
      <c r="D51" s="6"/>
      <c r="E51" s="6"/>
      <c r="F51" s="6"/>
      <c r="G51" s="456" t="s">
        <v>248</v>
      </c>
      <c r="H51" s="493" t="s">
        <v>344</v>
      </c>
      <c r="I51" s="2" t="s">
        <v>52</v>
      </c>
      <c r="J51" s="460" t="s">
        <v>53</v>
      </c>
      <c r="K51" s="2">
        <v>4</v>
      </c>
      <c r="L51" s="2">
        <v>8</v>
      </c>
      <c r="M51" s="2">
        <f t="shared" si="9"/>
        <v>32</v>
      </c>
      <c r="N51" s="2" t="str">
        <f>INDEX('Criterios de evaluacion IPER'!$H$18:$K$21,MATCH(K51,'Criterios de evaluacion IPER'!$O$7:$O$10,0),MATCH(L51,'Criterios de evaluacion IPER'!$P$7:$P$10,0))</f>
        <v>INACEPTABLE</v>
      </c>
      <c r="O51" s="450" t="s">
        <v>336</v>
      </c>
      <c r="P51" s="6"/>
      <c r="Q51" s="6"/>
      <c r="R51" s="2">
        <v>2</v>
      </c>
      <c r="S51" s="2">
        <v>8</v>
      </c>
      <c r="T51" s="2">
        <f>R51*S51</f>
        <v>16</v>
      </c>
      <c r="U51" s="2" t="str">
        <f>INDEX('Criterios de evaluacion IPER'!$H$18:$K$21,MATCH(R51,'Criterios de evaluacion IPER'!$O$7:$O$10,0),MATCH(S51,'Criterios de evaluacion IPER'!$P$7:$P$10,0))</f>
        <v>MODERADO</v>
      </c>
    </row>
    <row r="52" spans="1:21" customFormat="1" ht="36.75" customHeight="1">
      <c r="A52" s="110" t="s">
        <v>327</v>
      </c>
      <c r="B52" s="2" t="s">
        <v>49</v>
      </c>
      <c r="C52" s="3"/>
      <c r="D52" s="6"/>
      <c r="E52" s="6"/>
      <c r="F52" s="6"/>
      <c r="G52" s="456" t="s">
        <v>368</v>
      </c>
      <c r="H52" s="493" t="s">
        <v>344</v>
      </c>
      <c r="I52" s="2" t="s">
        <v>52</v>
      </c>
      <c r="J52" s="460" t="s">
        <v>53</v>
      </c>
      <c r="K52" s="2">
        <v>4</v>
      </c>
      <c r="L52" s="2">
        <v>8</v>
      </c>
      <c r="M52" s="2">
        <f t="shared" si="9"/>
        <v>32</v>
      </c>
      <c r="N52" s="2" t="str">
        <f>INDEX('Criterios de evaluacion IPER'!$H$18:$K$21,MATCH(K52,'Criterios de evaluacion IPER'!$O$7:$O$10,0),MATCH(L52,'Criterios de evaluacion IPER'!$P$7:$P$10,0))</f>
        <v>INACEPTABLE</v>
      </c>
      <c r="O52" s="450" t="s">
        <v>336</v>
      </c>
      <c r="P52" s="6"/>
      <c r="Q52" s="6"/>
      <c r="R52" s="2">
        <v>2</v>
      </c>
      <c r="S52" s="2">
        <v>8</v>
      </c>
      <c r="T52" s="2">
        <f t="shared" ref="T52" si="14">R52*S52</f>
        <v>16</v>
      </c>
      <c r="U52" s="2" t="str">
        <f>INDEX('Criterios de evaluacion IPER'!$H$18:$K$21,MATCH(R52,'Criterios de evaluacion IPER'!$O$7:$O$10,0),MATCH(S52,'Criterios de evaluacion IPER'!$P$7:$P$10,0))</f>
        <v>MODERADO</v>
      </c>
    </row>
    <row r="53" spans="1:21" customFormat="1" ht="36.75" customHeight="1">
      <c r="A53" s="110" t="s">
        <v>327</v>
      </c>
      <c r="B53" s="2" t="s">
        <v>49</v>
      </c>
      <c r="C53" s="3"/>
      <c r="D53" s="6"/>
      <c r="E53" s="6"/>
      <c r="F53" s="6"/>
      <c r="G53" s="311" t="s">
        <v>243</v>
      </c>
      <c r="H53" s="493" t="s">
        <v>344</v>
      </c>
      <c r="I53" s="2" t="s">
        <v>52</v>
      </c>
      <c r="J53" s="460" t="s">
        <v>53</v>
      </c>
      <c r="K53" s="2">
        <v>4</v>
      </c>
      <c r="L53" s="2">
        <v>8</v>
      </c>
      <c r="M53" s="2">
        <f t="shared" si="9"/>
        <v>32</v>
      </c>
      <c r="N53" s="2" t="str">
        <f>INDEX('Criterios de evaluacion IPER'!$H$18:$K$21,MATCH(K53,'Criterios de evaluacion IPER'!$O$7:$O$10,0),MATCH(L53,'Criterios de evaluacion IPER'!$P$7:$P$10,0))</f>
        <v>INACEPTABLE</v>
      </c>
      <c r="O53" s="450" t="s">
        <v>336</v>
      </c>
      <c r="P53" s="6"/>
      <c r="Q53" s="6"/>
      <c r="R53" s="2">
        <v>2</v>
      </c>
      <c r="S53" s="2">
        <v>8</v>
      </c>
      <c r="T53" s="2">
        <f t="shared" ref="T53" si="15">R53*S53</f>
        <v>16</v>
      </c>
      <c r="U53" s="2" t="str">
        <f>INDEX('Criterios de evaluacion IPER'!$H$18:$K$21,MATCH(R53,'Criterios de evaluacion IPER'!$O$7:$O$10,0),MATCH(S53,'Criterios de evaluacion IPER'!$P$7:$P$10,0))</f>
        <v>MODERADO</v>
      </c>
    </row>
    <row r="54" spans="1:21" customFormat="1" ht="36.75" customHeight="1">
      <c r="A54" s="110" t="s">
        <v>327</v>
      </c>
      <c r="B54" s="2" t="s">
        <v>49</v>
      </c>
      <c r="C54" s="3"/>
      <c r="D54" s="6"/>
      <c r="E54" s="6"/>
      <c r="F54" s="6"/>
      <c r="G54" s="456" t="s">
        <v>92</v>
      </c>
      <c r="H54" s="493" t="s">
        <v>344</v>
      </c>
      <c r="I54" s="2" t="s">
        <v>52</v>
      </c>
      <c r="J54" s="460" t="s">
        <v>53</v>
      </c>
      <c r="K54" s="2">
        <v>4</v>
      </c>
      <c r="L54" s="2">
        <v>8</v>
      </c>
      <c r="M54" s="2">
        <f t="shared" si="9"/>
        <v>32</v>
      </c>
      <c r="N54" s="2" t="str">
        <f>INDEX('Criterios de evaluacion IPER'!$H$18:$K$21,MATCH(K54,'Criterios de evaluacion IPER'!$O$7:$O$10,0),MATCH(L54,'Criterios de evaluacion IPER'!$P$7:$P$10,0))</f>
        <v>INACEPTABLE</v>
      </c>
      <c r="O54" s="450" t="s">
        <v>336</v>
      </c>
      <c r="P54" s="6"/>
      <c r="Q54" s="6"/>
      <c r="R54" s="2">
        <v>2</v>
      </c>
      <c r="S54" s="2">
        <v>8</v>
      </c>
      <c r="T54" s="2">
        <f>R54*S54</f>
        <v>16</v>
      </c>
      <c r="U54" s="2" t="str">
        <f>INDEX('Criterios de evaluacion IPER'!$H$18:$K$21,MATCH(R54,'Criterios de evaluacion IPER'!$O$7:$O$10,0),MATCH(S54,'Criterios de evaluacion IPER'!$P$7:$P$10,0))</f>
        <v>MODERADO</v>
      </c>
    </row>
    <row r="55" spans="1:21" customFormat="1" ht="36.75" customHeight="1">
      <c r="A55" s="110" t="s">
        <v>327</v>
      </c>
      <c r="B55" s="2" t="s">
        <v>49</v>
      </c>
      <c r="C55" s="3"/>
      <c r="D55" s="6"/>
      <c r="E55" s="6"/>
      <c r="F55" s="6"/>
      <c r="G55" s="311" t="s">
        <v>241</v>
      </c>
      <c r="H55" s="493" t="s">
        <v>344</v>
      </c>
      <c r="I55" s="2" t="s">
        <v>52</v>
      </c>
      <c r="J55" s="460" t="s">
        <v>53</v>
      </c>
      <c r="K55" s="2">
        <v>4</v>
      </c>
      <c r="L55" s="2">
        <v>8</v>
      </c>
      <c r="M55" s="2">
        <f t="shared" si="9"/>
        <v>32</v>
      </c>
      <c r="N55" s="2" t="str">
        <f>INDEX('Criterios de evaluacion IPER'!$H$18:$K$21,MATCH(K55,'Criterios de evaluacion IPER'!$O$7:$O$10,0),MATCH(L55,'Criterios de evaluacion IPER'!$P$7:$P$10,0))</f>
        <v>INACEPTABLE</v>
      </c>
      <c r="O55" s="450" t="s">
        <v>336</v>
      </c>
      <c r="P55" s="6"/>
      <c r="Q55" s="6"/>
      <c r="R55" s="2">
        <v>2</v>
      </c>
      <c r="S55" s="2">
        <v>8</v>
      </c>
      <c r="T55" s="2">
        <f t="shared" ref="T55:T56" si="16">R55*S55</f>
        <v>16</v>
      </c>
      <c r="U55" s="2" t="str">
        <f>INDEX('Criterios de evaluacion IPER'!$H$18:$K$21,MATCH(R55,'Criterios de evaluacion IPER'!$O$7:$O$10,0),MATCH(S55,'Criterios de evaluacion IPER'!$P$7:$P$10,0))</f>
        <v>MODERADO</v>
      </c>
    </row>
    <row r="56" spans="1:21" customFormat="1" ht="36.75" customHeight="1">
      <c r="A56" s="110" t="s">
        <v>327</v>
      </c>
      <c r="B56" s="2" t="s">
        <v>49</v>
      </c>
      <c r="C56" s="3"/>
      <c r="D56" s="6"/>
      <c r="E56" s="6"/>
      <c r="F56" s="6"/>
      <c r="G56" s="456" t="s">
        <v>245</v>
      </c>
      <c r="H56" s="493" t="s">
        <v>344</v>
      </c>
      <c r="I56" s="2" t="s">
        <v>52</v>
      </c>
      <c r="J56" s="460" t="s">
        <v>53</v>
      </c>
      <c r="K56" s="2">
        <v>4</v>
      </c>
      <c r="L56" s="2">
        <v>8</v>
      </c>
      <c r="M56" s="2">
        <f t="shared" si="9"/>
        <v>32</v>
      </c>
      <c r="N56" s="2" t="str">
        <f>INDEX('Criterios de evaluacion IPER'!$H$18:$K$21,MATCH(K56,'Criterios de evaluacion IPER'!$O$7:$O$10,0),MATCH(L56,'Criterios de evaluacion IPER'!$P$7:$P$10,0))</f>
        <v>INACEPTABLE</v>
      </c>
      <c r="O56" s="450" t="s">
        <v>336</v>
      </c>
      <c r="P56" s="6"/>
      <c r="Q56" s="6"/>
      <c r="R56" s="2">
        <v>2</v>
      </c>
      <c r="S56" s="2">
        <v>8</v>
      </c>
      <c r="T56" s="2">
        <f t="shared" si="16"/>
        <v>16</v>
      </c>
      <c r="U56" s="2" t="str">
        <f>INDEX('Criterios de evaluacion IPER'!$H$18:$K$21,MATCH(R56,'Criterios de evaluacion IPER'!$O$7:$O$10,0),MATCH(S56,'Criterios de evaluacion IPER'!$P$7:$P$10,0))</f>
        <v>MODERADO</v>
      </c>
    </row>
    <row r="57" spans="1:21" customFormat="1" ht="36.75" customHeight="1">
      <c r="A57" s="110" t="s">
        <v>327</v>
      </c>
      <c r="B57" s="2" t="s">
        <v>49</v>
      </c>
      <c r="C57" s="3"/>
      <c r="D57" s="6"/>
      <c r="E57" s="6"/>
      <c r="F57" s="6"/>
      <c r="G57" s="456" t="s">
        <v>105</v>
      </c>
      <c r="H57" s="493" t="s">
        <v>298</v>
      </c>
      <c r="I57" s="2" t="s">
        <v>52</v>
      </c>
      <c r="J57" s="460" t="s">
        <v>53</v>
      </c>
      <c r="K57" s="2">
        <v>2</v>
      </c>
      <c r="L57" s="2">
        <v>8</v>
      </c>
      <c r="M57" s="2">
        <f t="shared" si="9"/>
        <v>16</v>
      </c>
      <c r="N57" s="2" t="str">
        <f>INDEX('Criterios de evaluacion IPER'!$H$18:$K$21,MATCH(K57,'Criterios de evaluacion IPER'!$O$7:$O$10,0),MATCH(L57,'Criterios de evaluacion IPER'!$P$7:$P$10,0))</f>
        <v>MODERADO</v>
      </c>
      <c r="O57" s="450" t="s">
        <v>369</v>
      </c>
      <c r="P57" s="6"/>
      <c r="Q57" s="6"/>
      <c r="R57" s="2">
        <v>1</v>
      </c>
      <c r="S57" s="2">
        <v>8</v>
      </c>
      <c r="T57" s="2">
        <f>R57*S57</f>
        <v>8</v>
      </c>
      <c r="U57" s="2" t="str">
        <f>INDEX('Criterios de evaluacion IPER'!$H$18:$K$21,MATCH(R57,'Criterios de evaluacion IPER'!$O$7:$O$10,0),MATCH(S57,'Criterios de evaluacion IPER'!$P$7:$P$10,0))</f>
        <v>MODERADO</v>
      </c>
    </row>
    <row r="58" spans="1:21" customFormat="1" ht="36.75" customHeight="1">
      <c r="A58" s="110" t="s">
        <v>327</v>
      </c>
      <c r="B58" s="2" t="s">
        <v>49</v>
      </c>
      <c r="C58" s="454"/>
      <c r="D58" s="455"/>
      <c r="E58" s="455"/>
      <c r="F58" s="455"/>
      <c r="G58" s="456" t="s">
        <v>370</v>
      </c>
      <c r="H58" s="493" t="s">
        <v>344</v>
      </c>
      <c r="I58" s="2" t="s">
        <v>52</v>
      </c>
      <c r="J58" s="499" t="s">
        <v>235</v>
      </c>
      <c r="K58" s="2">
        <v>2</v>
      </c>
      <c r="L58" s="2">
        <v>4</v>
      </c>
      <c r="M58" s="2">
        <v>8</v>
      </c>
      <c r="N58" s="2" t="str">
        <f>INDEX('Criterios de evaluacion IPER'!$H$18:$K$21,MATCH(K58,'Criterios de evaluacion IPER'!$O$7:$O$10,0),MATCH(L58,'Criterios de evaluacion IPER'!$P$7:$P$10,0))</f>
        <v>MODERADO</v>
      </c>
      <c r="O58" s="450" t="s">
        <v>371</v>
      </c>
      <c r="P58" s="6"/>
      <c r="Q58" s="6"/>
      <c r="R58" s="2">
        <v>1</v>
      </c>
      <c r="S58" s="2">
        <v>4</v>
      </c>
      <c r="T58" s="2">
        <f>R58*S58</f>
        <v>4</v>
      </c>
      <c r="U58" s="2" t="str">
        <f>INDEX('Criterios de evaluacion IPER'!$H$18:$K$21,MATCH(R58,'Criterios de evaluacion IPER'!$O$7:$O$10,0),MATCH(S58,'Criterios de evaluacion IPER'!$P$7:$P$10,0))</f>
        <v>ACEPTABLE</v>
      </c>
    </row>
    <row r="59" spans="1:21" customFormat="1" ht="36.75" customHeight="1">
      <c r="A59" s="110" t="s">
        <v>327</v>
      </c>
      <c r="B59" s="2" t="s">
        <v>49</v>
      </c>
      <c r="C59" s="454"/>
      <c r="D59" s="455"/>
      <c r="E59" s="455"/>
      <c r="F59" s="455"/>
      <c r="G59" s="456" t="s">
        <v>372</v>
      </c>
      <c r="H59" s="451" t="s">
        <v>373</v>
      </c>
      <c r="I59" s="2" t="s">
        <v>52</v>
      </c>
      <c r="J59" s="499" t="s">
        <v>374</v>
      </c>
      <c r="K59" s="2">
        <v>4</v>
      </c>
      <c r="L59" s="2">
        <v>8</v>
      </c>
      <c r="M59" s="2">
        <v>8</v>
      </c>
      <c r="N59" s="2" t="str">
        <f>INDEX('Criterios de evaluacion IPER'!$H$18:$K$21,MATCH(K59,'Criterios de evaluacion IPER'!$O$7:$O$10,0),MATCH(L59,'Criterios de evaluacion IPER'!$P$7:$P$10,0))</f>
        <v>INACEPTABLE</v>
      </c>
      <c r="O59" s="450" t="s">
        <v>371</v>
      </c>
      <c r="P59" s="6"/>
      <c r="Q59" s="6"/>
      <c r="R59" s="2">
        <v>2</v>
      </c>
      <c r="S59" s="2">
        <v>8</v>
      </c>
      <c r="T59" s="2">
        <f>R59*S59</f>
        <v>16</v>
      </c>
      <c r="U59" s="2" t="str">
        <f>INDEX('Criterios de evaluacion IPER'!$H$18:$K$21,MATCH(R59,'Criterios de evaluacion IPER'!$O$7:$O$10,0),MATCH(S59,'Criterios de evaluacion IPER'!$P$7:$P$10,0))</f>
        <v>MODERADO</v>
      </c>
    </row>
    <row r="60" spans="1:21" customFormat="1" ht="48" customHeight="1">
      <c r="A60" s="110" t="s">
        <v>375</v>
      </c>
      <c r="B60" s="2" t="s">
        <v>49</v>
      </c>
      <c r="C60" s="3"/>
      <c r="D60" s="6"/>
      <c r="E60" s="6"/>
      <c r="F60" s="6"/>
      <c r="G60" s="456" t="s">
        <v>376</v>
      </c>
      <c r="H60" s="493" t="s">
        <v>377</v>
      </c>
      <c r="I60" s="2" t="s">
        <v>52</v>
      </c>
      <c r="J60" s="460" t="s">
        <v>53</v>
      </c>
      <c r="K60" s="2">
        <v>4</v>
      </c>
      <c r="L60" s="2">
        <v>8</v>
      </c>
      <c r="M60" s="2">
        <f t="shared" ref="M60" si="17">K60*L60</f>
        <v>32</v>
      </c>
      <c r="N60" s="2" t="str">
        <f>INDEX('Criterios de evaluacion IPER'!$H$18:$K$21,MATCH(K60,'Criterios de evaluacion IPER'!$O$7:$O$10,0),MATCH(L60,'Criterios de evaluacion IPER'!$P$7:$P$10,0))</f>
        <v>INACEPTABLE</v>
      </c>
      <c r="O60" s="117" t="s">
        <v>378</v>
      </c>
      <c r="P60" s="6"/>
      <c r="Q60" s="6"/>
      <c r="R60" s="2">
        <v>2</v>
      </c>
      <c r="S60" s="2">
        <v>8</v>
      </c>
      <c r="T60" s="2">
        <f>R60*S60</f>
        <v>16</v>
      </c>
      <c r="U60" s="2" t="str">
        <f>INDEX('Criterios de evaluacion IPER'!$H$18:$K$21,MATCH(R60,'Criterios de evaluacion IPER'!$O$7:$O$10,0),MATCH(S60,'Criterios de evaluacion IPER'!$P$7:$P$10,0))</f>
        <v>MODERADO</v>
      </c>
    </row>
    <row r="61" spans="1:21" customFormat="1" ht="48" customHeight="1">
      <c r="A61" s="110" t="s">
        <v>327</v>
      </c>
      <c r="B61" s="2" t="s">
        <v>49</v>
      </c>
      <c r="C61" s="3"/>
      <c r="D61" s="6"/>
      <c r="E61" s="6"/>
      <c r="F61" s="6"/>
      <c r="G61" s="456" t="s">
        <v>183</v>
      </c>
      <c r="H61" s="493" t="s">
        <v>344</v>
      </c>
      <c r="I61" s="2" t="s">
        <v>52</v>
      </c>
      <c r="J61" s="460" t="s">
        <v>53</v>
      </c>
      <c r="K61" s="2">
        <v>2</v>
      </c>
      <c r="L61" s="2">
        <v>8</v>
      </c>
      <c r="M61" s="2">
        <f t="shared" si="9"/>
        <v>16</v>
      </c>
      <c r="N61" s="2" t="str">
        <f>INDEX('Criterios de evaluacion IPER'!$H$18:$K$21,MATCH(K61,'Criterios de evaluacion IPER'!$O$7:$O$10,0),MATCH(L61,'Criterios de evaluacion IPER'!$P$7:$P$10,0))</f>
        <v>MODERADO</v>
      </c>
      <c r="O61" s="450" t="s">
        <v>361</v>
      </c>
      <c r="P61" s="6"/>
      <c r="Q61" s="6"/>
      <c r="R61" s="2">
        <v>1</v>
      </c>
      <c r="S61" s="2">
        <v>8</v>
      </c>
      <c r="T61" s="2">
        <f>R61*S61</f>
        <v>8</v>
      </c>
      <c r="U61" s="2" t="str">
        <f>INDEX('Criterios de evaluacion IPER'!$H$18:$K$21,MATCH(R61,'Criterios de evaluacion IPER'!$O$7:$O$10,0),MATCH(S61,'Criterios de evaluacion IPER'!$P$7:$P$10,0))</f>
        <v>MODERADO</v>
      </c>
    </row>
    <row r="62" spans="1:21" customFormat="1" ht="36.75" customHeight="1">
      <c r="A62" s="110" t="s">
        <v>327</v>
      </c>
      <c r="B62" s="2" t="s">
        <v>49</v>
      </c>
      <c r="C62" s="3"/>
      <c r="D62" s="6"/>
      <c r="E62" s="6"/>
      <c r="F62" s="112"/>
      <c r="G62" s="115" t="s">
        <v>379</v>
      </c>
      <c r="H62" s="451" t="s">
        <v>380</v>
      </c>
      <c r="I62" s="103" t="s">
        <v>78</v>
      </c>
      <c r="J62" s="476" t="s">
        <v>381</v>
      </c>
      <c r="K62" s="2">
        <v>2</v>
      </c>
      <c r="L62" s="2">
        <v>4</v>
      </c>
      <c r="M62" s="2">
        <f t="shared" ref="M62" si="18">L62*K62</f>
        <v>8</v>
      </c>
      <c r="N62" s="2" t="str">
        <f>INDEX('Criterios de evaluacion IPER'!$H$18:$K$21,MATCH(K62,'Criterios de evaluacion IPER'!$O$7:$O$10,0),MATCH(L62,'Criterios de evaluacion IPER'!$P$7:$P$10,0))</f>
        <v>MODERADO</v>
      </c>
      <c r="O62" s="450" t="s">
        <v>336</v>
      </c>
      <c r="P62" s="6"/>
      <c r="Q62" s="6"/>
      <c r="R62" s="2">
        <v>1</v>
      </c>
      <c r="S62" s="2">
        <v>4</v>
      </c>
      <c r="T62" s="2">
        <f t="shared" ref="T62" si="19">S62*R62</f>
        <v>4</v>
      </c>
      <c r="U62" s="2" t="str">
        <f>INDEX('Criterios de evaluacion IPER'!$H$18:$K$21,MATCH(R62,'Criterios de evaluacion IPER'!$O$7:$O$10,0),MATCH(S62,'Criterios de evaluacion IPER'!$P$7:$P$10,0))</f>
        <v>ACEPTABLE</v>
      </c>
    </row>
    <row r="63" spans="1:21" customFormat="1" ht="45" customHeight="1">
      <c r="A63" s="110" t="s">
        <v>327</v>
      </c>
      <c r="B63" s="2" t="s">
        <v>49</v>
      </c>
      <c r="C63" s="3"/>
      <c r="D63" s="3"/>
      <c r="E63" s="2"/>
      <c r="F63" s="2"/>
      <c r="G63" s="456" t="s">
        <v>287</v>
      </c>
      <c r="H63" s="447" t="s">
        <v>288</v>
      </c>
      <c r="I63" s="2" t="s">
        <v>52</v>
      </c>
      <c r="J63" s="3" t="s">
        <v>382</v>
      </c>
      <c r="K63" s="2">
        <v>2</v>
      </c>
      <c r="L63" s="2">
        <v>8</v>
      </c>
      <c r="M63" s="2">
        <f>L63*K63</f>
        <v>16</v>
      </c>
      <c r="N63" s="2" t="str">
        <f>INDEX('Criterios de evaluacion IPER'!$H$18:$K$21,MATCH(K63,'Criterios de evaluacion IPER'!$O$7:$O$10,0),MATCH(L63,'Criterios de evaluacion IPER'!$P$7:$P$10,0))</f>
        <v>MODERADO</v>
      </c>
      <c r="O63" s="450" t="s">
        <v>336</v>
      </c>
      <c r="P63" s="6"/>
      <c r="Q63" s="6"/>
      <c r="R63" s="2">
        <v>1</v>
      </c>
      <c r="S63" s="2">
        <v>4</v>
      </c>
      <c r="T63" s="2">
        <f>R63*S63</f>
        <v>4</v>
      </c>
      <c r="U63" s="2" t="str">
        <f>INDEX('Criterios de evaluacion IPER'!$H$18:$K$21,MATCH(R63,'Criterios de evaluacion IPER'!$O$7:$O$10,0),MATCH(S63,'Criterios de evaluacion IPER'!$P$7:$P$10,0))</f>
        <v>ACEPTABLE</v>
      </c>
    </row>
    <row r="64" spans="1:21" customFormat="1" ht="36.75" customHeight="1">
      <c r="A64" s="110" t="s">
        <v>327</v>
      </c>
      <c r="B64" s="2" t="s">
        <v>49</v>
      </c>
      <c r="C64" s="3"/>
      <c r="D64" s="6"/>
      <c r="E64" s="6"/>
      <c r="F64" s="6"/>
      <c r="G64" s="456" t="s">
        <v>91</v>
      </c>
      <c r="H64" s="493" t="s">
        <v>344</v>
      </c>
      <c r="I64" s="2" t="s">
        <v>52</v>
      </c>
      <c r="J64" s="460" t="s">
        <v>53</v>
      </c>
      <c r="K64" s="2">
        <v>2</v>
      </c>
      <c r="L64" s="2">
        <v>8</v>
      </c>
      <c r="M64" s="2">
        <f t="shared" si="9"/>
        <v>16</v>
      </c>
      <c r="N64" s="2" t="str">
        <f>INDEX('Criterios de evaluacion IPER'!$H$18:$K$21,MATCH(K64,'Criterios de evaluacion IPER'!$O$7:$O$10,0),MATCH(L64,'Criterios de evaluacion IPER'!$P$7:$P$10,0))</f>
        <v>MODERADO</v>
      </c>
      <c r="O64" s="450" t="s">
        <v>383</v>
      </c>
      <c r="P64" s="6"/>
      <c r="Q64" s="6"/>
      <c r="R64" s="2">
        <v>1</v>
      </c>
      <c r="S64" s="2">
        <v>8</v>
      </c>
      <c r="T64" s="2">
        <f t="shared" ref="T64" si="20">R64*S64</f>
        <v>8</v>
      </c>
      <c r="U64" s="2" t="str">
        <f>INDEX('Criterios de evaluacion IPER'!$H$18:$K$21,MATCH(R64,'Criterios de evaluacion IPER'!$O$7:$O$10,0),MATCH(S64,'Criterios de evaluacion IPER'!$P$7:$P$10,0))</f>
        <v>MODERADO</v>
      </c>
    </row>
    <row r="65" spans="1:21" customFormat="1" ht="36.75" customHeight="1">
      <c r="A65" s="110" t="s">
        <v>327</v>
      </c>
      <c r="B65" s="2" t="s">
        <v>49</v>
      </c>
      <c r="C65" s="3"/>
      <c r="D65" s="6"/>
      <c r="E65" s="6"/>
      <c r="F65" s="6"/>
      <c r="G65" s="456" t="s">
        <v>320</v>
      </c>
      <c r="H65" s="493" t="s">
        <v>288</v>
      </c>
      <c r="I65" s="2" t="s">
        <v>52</v>
      </c>
      <c r="J65" s="3" t="s">
        <v>289</v>
      </c>
      <c r="K65" s="2">
        <v>2</v>
      </c>
      <c r="L65" s="2">
        <v>8</v>
      </c>
      <c r="M65" s="2">
        <f t="shared" si="9"/>
        <v>16</v>
      </c>
      <c r="N65" s="2" t="str">
        <f>INDEX('Criterios de evaluacion IPER'!$H$18:$K$21,MATCH(K65,'Criterios de evaluacion IPER'!$O$7:$O$10,0),MATCH(L65,'Criterios de evaluacion IPER'!$P$7:$P$10,0))</f>
        <v>MODERADO</v>
      </c>
      <c r="O65" s="450" t="s">
        <v>365</v>
      </c>
      <c r="P65" s="6"/>
      <c r="Q65" s="6"/>
      <c r="R65" s="2">
        <v>1</v>
      </c>
      <c r="S65" s="2">
        <v>8</v>
      </c>
      <c r="T65" s="2">
        <f t="shared" ref="T65:T67" si="21">R65*S65</f>
        <v>8</v>
      </c>
      <c r="U65" s="2" t="str">
        <f>INDEX('Criterios de evaluacion IPER'!$H$18:$K$21,MATCH(R65,'Criterios de evaluacion IPER'!$O$7:$O$10,0),MATCH(S65,'Criterios de evaluacion IPER'!$P$7:$P$10,0))</f>
        <v>MODERADO</v>
      </c>
    </row>
    <row r="66" spans="1:21" customFormat="1" ht="36.75" customHeight="1">
      <c r="A66" s="110" t="s">
        <v>327</v>
      </c>
      <c r="B66" s="2" t="s">
        <v>49</v>
      </c>
      <c r="C66" s="3"/>
      <c r="D66" s="6"/>
      <c r="E66" s="6"/>
      <c r="F66" s="112"/>
      <c r="G66" s="456" t="s">
        <v>324</v>
      </c>
      <c r="H66" s="493" t="s">
        <v>384</v>
      </c>
      <c r="I66" s="2" t="s">
        <v>52</v>
      </c>
      <c r="J66" s="460" t="s">
        <v>53</v>
      </c>
      <c r="K66" s="2">
        <v>2</v>
      </c>
      <c r="L66" s="2">
        <v>8</v>
      </c>
      <c r="M66" s="2">
        <f t="shared" si="9"/>
        <v>16</v>
      </c>
      <c r="N66" s="2" t="str">
        <f>INDEX('Criterios de evaluacion IPER'!$H$18:$K$21,MATCH(K66,'Criterios de evaluacion IPER'!$O$7:$O$10,0),MATCH(L66,'Criterios de evaluacion IPER'!$P$7:$P$10,0))</f>
        <v>MODERADO</v>
      </c>
      <c r="O66" s="450" t="s">
        <v>365</v>
      </c>
      <c r="P66" s="6"/>
      <c r="Q66" s="6"/>
      <c r="R66" s="2">
        <v>1</v>
      </c>
      <c r="S66" s="2">
        <v>8</v>
      </c>
      <c r="T66" s="2">
        <f t="shared" si="21"/>
        <v>8</v>
      </c>
      <c r="U66" s="2" t="str">
        <f>INDEX('Criterios de evaluacion IPER'!$H$18:$K$21,MATCH(R66,'Criterios de evaluacion IPER'!$O$7:$O$10,0),MATCH(S66,'Criterios de evaluacion IPER'!$P$7:$P$10,0))</f>
        <v>MODERADO</v>
      </c>
    </row>
    <row r="67" spans="1:21" customFormat="1" ht="36.75" customHeight="1">
      <c r="A67" s="110" t="s">
        <v>327</v>
      </c>
      <c r="B67" s="2" t="s">
        <v>49</v>
      </c>
      <c r="C67" s="3"/>
      <c r="D67" s="6"/>
      <c r="E67" s="6"/>
      <c r="F67" s="112"/>
      <c r="G67" s="456" t="s">
        <v>321</v>
      </c>
      <c r="H67" s="493" t="s">
        <v>385</v>
      </c>
      <c r="I67" s="2" t="s">
        <v>52</v>
      </c>
      <c r="J67" s="460" t="s">
        <v>53</v>
      </c>
      <c r="K67" s="2">
        <v>2</v>
      </c>
      <c r="L67" s="2">
        <v>8</v>
      </c>
      <c r="M67" s="2">
        <f t="shared" si="9"/>
        <v>16</v>
      </c>
      <c r="N67" s="2" t="str">
        <f>INDEX('Criterios de evaluacion IPER'!$H$18:$K$21,MATCH(K67,'Criterios de evaluacion IPER'!$O$7:$O$10,0),MATCH(L67,'Criterios de evaluacion IPER'!$P$7:$P$10,0))</f>
        <v>MODERADO</v>
      </c>
      <c r="O67" s="450" t="s">
        <v>365</v>
      </c>
      <c r="P67" s="6"/>
      <c r="Q67" s="6"/>
      <c r="R67" s="2">
        <v>1</v>
      </c>
      <c r="S67" s="2">
        <v>8</v>
      </c>
      <c r="T67" s="2">
        <f t="shared" si="21"/>
        <v>8</v>
      </c>
      <c r="U67" s="2" t="str">
        <f>INDEX('Criterios de evaluacion IPER'!$H$18:$K$21,MATCH(R67,'Criterios de evaluacion IPER'!$O$7:$O$10,0),MATCH(S67,'Criterios de evaluacion IPER'!$P$7:$P$10,0))</f>
        <v>MODERADO</v>
      </c>
    </row>
    <row r="68" spans="1:21" customFormat="1" ht="36.75" customHeight="1">
      <c r="A68" s="110" t="s">
        <v>327</v>
      </c>
      <c r="B68" s="2" t="s">
        <v>49</v>
      </c>
      <c r="C68" s="3"/>
      <c r="D68" s="6"/>
      <c r="E68" s="6"/>
      <c r="F68" s="6"/>
      <c r="G68" s="456" t="s">
        <v>109</v>
      </c>
      <c r="H68" s="493" t="s">
        <v>110</v>
      </c>
      <c r="I68" s="468" t="s">
        <v>78</v>
      </c>
      <c r="J68" s="460" t="s">
        <v>233</v>
      </c>
      <c r="K68" s="2">
        <v>2</v>
      </c>
      <c r="L68" s="2">
        <v>4</v>
      </c>
      <c r="M68" s="2">
        <f>K68*L68</f>
        <v>8</v>
      </c>
      <c r="N68" s="2" t="str">
        <f>INDEX('Criterios de evaluacion IPER'!$H$18:$K$21,MATCH(K68,'Criterios de evaluacion IPER'!$O$7:$O$10,0),MATCH(L68,'Criterios de evaluacion IPER'!$P$7:$P$10,0))</f>
        <v>MODERADO</v>
      </c>
      <c r="O68" s="450" t="s">
        <v>336</v>
      </c>
      <c r="P68" s="6"/>
      <c r="Q68" s="6"/>
      <c r="R68" s="2">
        <v>1</v>
      </c>
      <c r="S68" s="2">
        <v>4</v>
      </c>
      <c r="T68" s="2">
        <f t="shared" ref="T68:T70" si="22">R68*S68</f>
        <v>4</v>
      </c>
      <c r="U68" s="2" t="str">
        <f>INDEX('Criterios de evaluacion IPER'!$H$18:$K$21,MATCH(R68,'Criterios de evaluacion IPER'!$O$7:$O$10,0),MATCH(S68,'Criterios de evaluacion IPER'!$P$7:$P$10,0))</f>
        <v>ACEPTABLE</v>
      </c>
    </row>
    <row r="69" spans="1:21" customFormat="1" ht="36.75" customHeight="1">
      <c r="A69" s="110" t="s">
        <v>327</v>
      </c>
      <c r="B69" s="2" t="s">
        <v>49</v>
      </c>
      <c r="C69" s="454"/>
      <c r="D69" s="455"/>
      <c r="E69" s="455"/>
      <c r="F69" s="455"/>
      <c r="G69" s="456" t="s">
        <v>231</v>
      </c>
      <c r="H69" s="456" t="s">
        <v>114</v>
      </c>
      <c r="I69" s="462" t="s">
        <v>52</v>
      </c>
      <c r="J69" s="460" t="s">
        <v>308</v>
      </c>
      <c r="K69" s="2">
        <v>2</v>
      </c>
      <c r="L69" s="2">
        <v>4</v>
      </c>
      <c r="M69" s="2">
        <f>K69*L69</f>
        <v>8</v>
      </c>
      <c r="N69" s="2" t="str">
        <f>INDEX('Criterios de evaluacion IPER'!$H$18:$K$21,MATCH(K69,'Criterios de evaluacion IPER'!$O$7:$O$10,0),MATCH(L69,'Criterios de evaluacion IPER'!$P$7:$P$10,0))</f>
        <v>MODERADO</v>
      </c>
      <c r="O69" s="450" t="s">
        <v>365</v>
      </c>
      <c r="P69" s="6"/>
      <c r="Q69" s="6"/>
      <c r="R69" s="2">
        <v>1</v>
      </c>
      <c r="S69" s="2">
        <v>4</v>
      </c>
      <c r="T69" s="2">
        <f t="shared" si="22"/>
        <v>4</v>
      </c>
      <c r="U69" s="2" t="str">
        <f>INDEX('Criterios de evaluacion IPER'!$H$18:$K$21,MATCH(R69,'Criterios de evaluacion IPER'!$O$7:$O$10,0),MATCH(S69,'Criterios de evaluacion IPER'!$P$7:$P$10,0))</f>
        <v>ACEPTABLE</v>
      </c>
    </row>
    <row r="70" spans="1:21" customFormat="1" ht="36.75" customHeight="1">
      <c r="A70" s="110" t="s">
        <v>327</v>
      </c>
      <c r="B70" s="2" t="s">
        <v>49</v>
      </c>
      <c r="C70" s="3"/>
      <c r="D70" s="6"/>
      <c r="E70" s="6"/>
      <c r="F70" s="6"/>
      <c r="G70" s="456" t="s">
        <v>121</v>
      </c>
      <c r="H70" s="456" t="s">
        <v>219</v>
      </c>
      <c r="I70" s="103" t="s">
        <v>78</v>
      </c>
      <c r="J70" s="460" t="s">
        <v>222</v>
      </c>
      <c r="K70" s="2">
        <v>2</v>
      </c>
      <c r="L70" s="2">
        <v>2</v>
      </c>
      <c r="M70" s="2">
        <f>K70*L70</f>
        <v>4</v>
      </c>
      <c r="N70" s="2" t="str">
        <f>INDEX('Criterios de evaluacion IPER'!$H$18:$K$21,MATCH(K70,'Criterios de evaluacion IPER'!$O$7:$O$10,0),MATCH(L70,'Criterios de evaluacion IPER'!$P$7:$P$10,0))</f>
        <v>ACEPTABLE</v>
      </c>
      <c r="O70" s="450" t="s">
        <v>386</v>
      </c>
      <c r="P70" s="6"/>
      <c r="Q70" s="6"/>
      <c r="R70" s="2">
        <v>1</v>
      </c>
      <c r="S70" s="2">
        <v>8</v>
      </c>
      <c r="T70" s="2">
        <f t="shared" si="22"/>
        <v>8</v>
      </c>
      <c r="U70" s="2" t="str">
        <f>INDEX('Criterios de evaluacion IPER'!$H$18:$K$21,MATCH(R70,'Criterios de evaluacion IPER'!$O$7:$O$10,0),MATCH(S70,'Criterios de evaluacion IPER'!$P$7:$P$10,0))</f>
        <v>MODERADO</v>
      </c>
    </row>
    <row r="71" spans="1:21" customFormat="1" ht="36.75" customHeight="1">
      <c r="A71" s="110" t="s">
        <v>327</v>
      </c>
      <c r="B71" s="2" t="s">
        <v>49</v>
      </c>
      <c r="C71" s="3"/>
      <c r="D71" s="6"/>
      <c r="E71" s="6"/>
      <c r="F71" s="6"/>
      <c r="G71" s="456" t="s">
        <v>125</v>
      </c>
      <c r="H71" s="493" t="s">
        <v>221</v>
      </c>
      <c r="I71" s="2" t="s">
        <v>78</v>
      </c>
      <c r="J71" s="460" t="s">
        <v>222</v>
      </c>
      <c r="K71" s="2">
        <v>2</v>
      </c>
      <c r="L71" s="2">
        <v>2</v>
      </c>
      <c r="M71" s="2">
        <f t="shared" ref="M71:M74" si="23">K71*L71</f>
        <v>4</v>
      </c>
      <c r="N71" s="2" t="str">
        <f>INDEX('Criterios de evaluacion IPER'!$H$18:$K$21,MATCH(K71,'Criterios de evaluacion IPER'!$O$7:$O$10,0),MATCH(L71,'Criterios de evaluacion IPER'!$P$7:$P$10,0))</f>
        <v>ACEPTABLE</v>
      </c>
      <c r="O71" s="450" t="s">
        <v>386</v>
      </c>
      <c r="P71" s="6"/>
      <c r="Q71" s="6"/>
      <c r="R71" s="2">
        <v>1</v>
      </c>
      <c r="S71" s="2">
        <v>8</v>
      </c>
      <c r="T71" s="2">
        <f>R71*S71</f>
        <v>8</v>
      </c>
      <c r="U71" s="2" t="str">
        <f>INDEX('Criterios de evaluacion IPER'!$H$18:$K$21,MATCH(R71,'Criterios de evaluacion IPER'!$O$7:$O$10,0),MATCH(S71,'Criterios de evaluacion IPER'!$P$7:$P$10,0))</f>
        <v>MODERADO</v>
      </c>
    </row>
    <row r="72" spans="1:21" customFormat="1" ht="36.75" customHeight="1">
      <c r="A72" s="110" t="s">
        <v>327</v>
      </c>
      <c r="B72" s="2" t="s">
        <v>49</v>
      </c>
      <c r="C72" s="3"/>
      <c r="D72" s="6"/>
      <c r="E72" s="6"/>
      <c r="F72" s="6"/>
      <c r="G72" s="456" t="s">
        <v>226</v>
      </c>
      <c r="H72" s="493" t="s">
        <v>387</v>
      </c>
      <c r="I72" s="2" t="s">
        <v>52</v>
      </c>
      <c r="J72" s="460" t="s">
        <v>53</v>
      </c>
      <c r="K72" s="2">
        <v>2</v>
      </c>
      <c r="L72" s="2">
        <v>8</v>
      </c>
      <c r="M72" s="2">
        <f t="shared" si="23"/>
        <v>16</v>
      </c>
      <c r="N72" s="2" t="str">
        <f>INDEX('Criterios de evaluacion IPER'!$H$18:$K$21,MATCH(K72,'Criterios de evaluacion IPER'!$O$7:$O$10,0),MATCH(L72,'Criterios de evaluacion IPER'!$P$7:$P$10,0))</f>
        <v>MODERADO</v>
      </c>
      <c r="O72" s="450" t="s">
        <v>388</v>
      </c>
      <c r="P72" s="6"/>
      <c r="Q72" s="6"/>
      <c r="R72" s="2">
        <v>1</v>
      </c>
      <c r="S72" s="2">
        <v>8</v>
      </c>
      <c r="T72" s="2">
        <f>R72*S72</f>
        <v>8</v>
      </c>
      <c r="U72" s="2" t="str">
        <f>INDEX('Criterios de evaluacion IPER'!$H$18:$K$21,MATCH(R72,'Criterios de evaluacion IPER'!$O$7:$O$10,0),MATCH(S72,'Criterios de evaluacion IPER'!$P$7:$P$10,0))</f>
        <v>MODERADO</v>
      </c>
    </row>
    <row r="73" spans="1:21" customFormat="1" ht="36.75" customHeight="1">
      <c r="A73" s="110" t="s">
        <v>327</v>
      </c>
      <c r="B73" s="2" t="s">
        <v>49</v>
      </c>
      <c r="C73" s="3"/>
      <c r="D73" s="6"/>
      <c r="E73" s="6"/>
      <c r="F73" s="6"/>
      <c r="G73" s="456" t="s">
        <v>228</v>
      </c>
      <c r="H73" s="493" t="s">
        <v>387</v>
      </c>
      <c r="I73" s="2" t="s">
        <v>52</v>
      </c>
      <c r="J73" s="460" t="s">
        <v>53</v>
      </c>
      <c r="K73" s="2">
        <v>2</v>
      </c>
      <c r="L73" s="2">
        <v>8</v>
      </c>
      <c r="M73" s="2">
        <f t="shared" si="23"/>
        <v>16</v>
      </c>
      <c r="N73" s="2" t="str">
        <f>INDEX('Criterios de evaluacion IPER'!$H$18:$K$21,MATCH(K73,'Criterios de evaluacion IPER'!$O$7:$O$10,0),MATCH(L73,'Criterios de evaluacion IPER'!$P$7:$P$10,0))</f>
        <v>MODERADO</v>
      </c>
      <c r="O73" s="450" t="s">
        <v>388</v>
      </c>
      <c r="P73" s="6"/>
      <c r="Q73" s="6"/>
      <c r="R73" s="2">
        <v>1</v>
      </c>
      <c r="S73" s="2">
        <v>8</v>
      </c>
      <c r="T73" s="2">
        <f t="shared" ref="T73" si="24">R73*S73</f>
        <v>8</v>
      </c>
      <c r="U73" s="2" t="str">
        <f>INDEX('Criterios de evaluacion IPER'!$H$18:$K$21,MATCH(R73,'Criterios de evaluacion IPER'!$O$7:$O$10,0),MATCH(S73,'Criterios de evaluacion IPER'!$P$7:$P$10,0))</f>
        <v>MODERADO</v>
      </c>
    </row>
    <row r="74" spans="1:21" customFormat="1" ht="36.75" customHeight="1">
      <c r="A74" s="110" t="s">
        <v>327</v>
      </c>
      <c r="B74" s="2" t="s">
        <v>49</v>
      </c>
      <c r="C74" s="3"/>
      <c r="D74" s="6"/>
      <c r="E74" s="6"/>
      <c r="F74" s="6"/>
      <c r="G74" s="456" t="s">
        <v>224</v>
      </c>
      <c r="H74" s="493" t="s">
        <v>387</v>
      </c>
      <c r="I74" s="2" t="s">
        <v>52</v>
      </c>
      <c r="J74" s="460" t="s">
        <v>53</v>
      </c>
      <c r="K74" s="2">
        <v>1</v>
      </c>
      <c r="L74" s="2">
        <v>8</v>
      </c>
      <c r="M74" s="2">
        <f t="shared" si="23"/>
        <v>8</v>
      </c>
      <c r="N74" s="2" t="str">
        <f>INDEX('Criterios de evaluacion IPER'!$H$18:$K$21,MATCH(K74,'Criterios de evaluacion IPER'!$O$7:$O$10,0),MATCH(L74,'Criterios de evaluacion IPER'!$P$7:$P$10,0))</f>
        <v>MODERADO</v>
      </c>
      <c r="O74" s="450" t="s">
        <v>365</v>
      </c>
      <c r="P74" s="6"/>
      <c r="Q74" s="6"/>
      <c r="R74" s="2">
        <v>1</v>
      </c>
      <c r="S74" s="2">
        <v>8</v>
      </c>
      <c r="T74" s="2">
        <f>R74*S74</f>
        <v>8</v>
      </c>
      <c r="U74" s="2" t="str">
        <f>INDEX('Criterios de evaluacion IPER'!$H$18:$K$21,MATCH(R74,'Criterios de evaluacion IPER'!$O$7:$O$10,0),MATCH(S74,'Criterios de evaluacion IPER'!$P$7:$P$10,0))</f>
        <v>MODERADO</v>
      </c>
    </row>
    <row r="75" spans="1:21" customFormat="1" ht="36.75" customHeight="1">
      <c r="A75" s="110" t="s">
        <v>327</v>
      </c>
      <c r="B75" s="2" t="s">
        <v>49</v>
      </c>
      <c r="C75" s="3"/>
      <c r="D75" s="6"/>
      <c r="E75" s="6"/>
      <c r="F75" s="6"/>
      <c r="G75" s="456" t="s">
        <v>146</v>
      </c>
      <c r="H75" s="493" t="s">
        <v>389</v>
      </c>
      <c r="I75" s="103" t="s">
        <v>52</v>
      </c>
      <c r="J75" s="460" t="s">
        <v>53</v>
      </c>
      <c r="K75" s="2">
        <v>1</v>
      </c>
      <c r="L75" s="2">
        <v>8</v>
      </c>
      <c r="M75" s="2">
        <f>K75*L75</f>
        <v>8</v>
      </c>
      <c r="N75" s="2" t="str">
        <f>INDEX('Criterios de evaluacion IPER'!$H$18:$K$21,MATCH(K75,'Criterios de evaluacion IPER'!$O$7:$O$10,0),MATCH(L75,'Criterios de evaluacion IPER'!$P$7:$P$10,0))</f>
        <v>MODERADO</v>
      </c>
      <c r="O75" s="450" t="s">
        <v>365</v>
      </c>
      <c r="P75" s="6"/>
      <c r="Q75" s="6"/>
      <c r="R75" s="2">
        <v>1</v>
      </c>
      <c r="S75" s="2">
        <v>8</v>
      </c>
      <c r="T75" s="2">
        <f t="shared" ref="T75:T77" si="25">R75*S75</f>
        <v>8</v>
      </c>
      <c r="U75" s="2" t="str">
        <f>INDEX('Criterios de evaluacion IPER'!$H$18:$K$21,MATCH(R75,'Criterios de evaluacion IPER'!$O$7:$O$10,0),MATCH(S75,'Criterios de evaluacion IPER'!$P$7:$P$10,0))</f>
        <v>MODERADO</v>
      </c>
    </row>
    <row r="76" spans="1:21" customFormat="1" ht="99.75" customHeight="1">
      <c r="A76" s="110" t="s">
        <v>327</v>
      </c>
      <c r="B76" s="2" t="s">
        <v>49</v>
      </c>
      <c r="C76" s="3"/>
      <c r="D76" s="6"/>
      <c r="E76" s="6"/>
      <c r="F76" s="6"/>
      <c r="G76" s="311" t="s">
        <v>249</v>
      </c>
      <c r="H76" s="493" t="s">
        <v>325</v>
      </c>
      <c r="I76" s="103" t="s">
        <v>52</v>
      </c>
      <c r="J76" s="460" t="s">
        <v>155</v>
      </c>
      <c r="K76" s="2">
        <v>2</v>
      </c>
      <c r="L76" s="2">
        <v>8</v>
      </c>
      <c r="M76" s="2">
        <f>K76*L76</f>
        <v>16</v>
      </c>
      <c r="N76" s="2" t="str">
        <f>INDEX('Criterios de evaluacion IPER'!$H$18:$K$21,MATCH(K76,'Criterios de evaluacion IPER'!$O$7:$O$10,0),MATCH(L76,'Criterios de evaluacion IPER'!$P$7:$P$10,0))</f>
        <v>MODERADO</v>
      </c>
      <c r="O76" s="450" t="s">
        <v>390</v>
      </c>
      <c r="P76" s="6"/>
      <c r="Q76" s="6"/>
      <c r="R76" s="2">
        <v>1</v>
      </c>
      <c r="S76" s="2">
        <v>8</v>
      </c>
      <c r="T76" s="2">
        <f t="shared" si="25"/>
        <v>8</v>
      </c>
      <c r="U76" s="2" t="str">
        <f>INDEX('Criterios de evaluacion IPER'!$H$18:$K$21,MATCH(R76,'Criterios de evaluacion IPER'!$O$7:$O$10,0),MATCH(S76,'Criterios de evaluacion IPER'!$P$7:$P$10,0))</f>
        <v>MODERADO</v>
      </c>
    </row>
    <row r="77" spans="1:21" customFormat="1" ht="50.25" customHeight="1">
      <c r="A77" s="110" t="s">
        <v>327</v>
      </c>
      <c r="B77" s="2" t="s">
        <v>49</v>
      </c>
      <c r="C77" s="3"/>
      <c r="D77" s="6"/>
      <c r="E77" s="6"/>
      <c r="F77" s="6"/>
      <c r="G77" s="311" t="s">
        <v>157</v>
      </c>
      <c r="H77" s="493" t="s">
        <v>325</v>
      </c>
      <c r="I77" s="103" t="s">
        <v>52</v>
      </c>
      <c r="J77" s="460" t="s">
        <v>155</v>
      </c>
      <c r="K77" s="2">
        <v>2</v>
      </c>
      <c r="L77" s="2">
        <v>8</v>
      </c>
      <c r="M77" s="2">
        <f>K77*L77</f>
        <v>16</v>
      </c>
      <c r="N77" s="2" t="str">
        <f>INDEX('Criterios de evaluacion IPER'!$H$18:$K$21,MATCH(K77,'Criterios de evaluacion IPER'!$O$7:$O$10,0),MATCH(L77,'Criterios de evaluacion IPER'!$P$7:$P$10,0))</f>
        <v>MODERADO</v>
      </c>
      <c r="O77" s="450" t="s">
        <v>390</v>
      </c>
      <c r="P77" s="6"/>
      <c r="Q77" s="6"/>
      <c r="R77" s="2">
        <v>1</v>
      </c>
      <c r="S77" s="2">
        <v>8</v>
      </c>
      <c r="T77" s="2">
        <f t="shared" si="25"/>
        <v>8</v>
      </c>
      <c r="U77" s="2" t="str">
        <f>INDEX('Criterios de evaluacion IPER'!$H$18:$K$21,MATCH(R77,'Criterios de evaluacion IPER'!$O$7:$O$10,0),MATCH(S77,'Criterios de evaluacion IPER'!$P$7:$P$10,0))</f>
        <v>MODERADO</v>
      </c>
    </row>
    <row r="78" spans="1:21" customFormat="1" ht="36.75" customHeight="1">
      <c r="A78" s="110"/>
      <c r="B78" s="2"/>
      <c r="C78" s="3"/>
      <c r="D78" s="6"/>
      <c r="E78" s="6"/>
      <c r="F78" s="6"/>
      <c r="G78" s="491"/>
      <c r="H78" s="489"/>
      <c r="I78" s="2"/>
      <c r="J78" s="460"/>
      <c r="K78" s="2"/>
      <c r="L78" s="2"/>
      <c r="M78" s="2"/>
      <c r="N78" s="2"/>
      <c r="O78" s="117"/>
      <c r="P78" s="6"/>
      <c r="Q78" s="6"/>
      <c r="R78" s="2"/>
      <c r="S78" s="2"/>
      <c r="T78" s="2"/>
      <c r="U78" s="2"/>
    </row>
    <row r="79" spans="1:21" customFormat="1">
      <c r="A79" s="6"/>
      <c r="B79" s="2"/>
      <c r="C79" s="3"/>
      <c r="D79" s="6"/>
      <c r="E79" s="6"/>
      <c r="F79" s="6"/>
      <c r="G79" s="6"/>
      <c r="H79" s="6"/>
      <c r="I79" s="103"/>
      <c r="J79" s="471"/>
      <c r="K79" s="2"/>
      <c r="L79" s="2"/>
      <c r="M79" s="2"/>
      <c r="N79" s="2"/>
      <c r="O79" s="6"/>
      <c r="P79" s="6"/>
      <c r="Q79" s="6"/>
      <c r="R79" s="2"/>
      <c r="S79" s="2"/>
      <c r="T79" s="2"/>
      <c r="U79" s="2"/>
    </row>
    <row r="80" spans="1:21" customFormat="1">
      <c r="A80" s="6"/>
      <c r="B80" s="2"/>
      <c r="C80" s="3"/>
      <c r="D80" s="6"/>
      <c r="E80" s="6"/>
      <c r="F80" s="6"/>
      <c r="G80" s="6"/>
      <c r="H80" s="6"/>
      <c r="I80" s="103"/>
      <c r="J80" s="471"/>
      <c r="K80" s="2"/>
      <c r="L80" s="2"/>
      <c r="M80" s="2"/>
      <c r="N80" s="2"/>
      <c r="O80" s="6"/>
      <c r="P80" s="6"/>
      <c r="Q80" s="6"/>
      <c r="R80" s="2"/>
      <c r="S80" s="2"/>
      <c r="T80" s="2"/>
      <c r="U80" s="2"/>
    </row>
    <row r="81" spans="1:21" customFormat="1">
      <c r="A81" s="6"/>
      <c r="B81" s="2"/>
      <c r="C81" s="3"/>
      <c r="D81" s="6"/>
      <c r="E81" s="6"/>
      <c r="F81" s="6"/>
      <c r="G81" s="6"/>
      <c r="H81" s="6"/>
      <c r="I81" s="103"/>
      <c r="J81" s="471"/>
      <c r="K81" s="2"/>
      <c r="L81" s="2"/>
      <c r="M81" s="2"/>
      <c r="N81" s="2"/>
      <c r="O81" s="6"/>
      <c r="P81" s="6"/>
      <c r="Q81" s="6"/>
      <c r="R81" s="2"/>
      <c r="S81" s="2"/>
      <c r="T81" s="2"/>
      <c r="U81" s="2"/>
    </row>
    <row r="82" spans="1:21" customFormat="1">
      <c r="A82" s="530"/>
      <c r="B82" s="531"/>
      <c r="C82" s="532"/>
      <c r="D82" s="530"/>
      <c r="E82" s="530"/>
      <c r="F82" s="530"/>
      <c r="G82" s="530"/>
      <c r="H82" s="530"/>
      <c r="I82" s="535"/>
      <c r="J82" s="536"/>
      <c r="K82" s="531"/>
      <c r="L82" s="531"/>
      <c r="M82" s="531"/>
      <c r="N82" s="531"/>
      <c r="O82" s="530"/>
      <c r="P82" s="530"/>
      <c r="Q82" s="530"/>
      <c r="R82" s="531"/>
      <c r="S82" s="531"/>
      <c r="T82" s="531"/>
      <c r="U82" s="531"/>
    </row>
    <row r="83" spans="1:21" customFormat="1">
      <c r="A83" s="6"/>
      <c r="B83" s="2"/>
      <c r="C83" s="3"/>
      <c r="D83" s="6"/>
      <c r="E83" s="6"/>
      <c r="F83" s="6"/>
      <c r="G83" s="6"/>
      <c r="H83" s="6"/>
      <c r="I83" s="103"/>
      <c r="J83" s="471"/>
      <c r="K83" s="2"/>
      <c r="L83" s="2"/>
      <c r="M83" s="2"/>
      <c r="N83" s="2"/>
      <c r="O83" s="6"/>
      <c r="P83" s="6"/>
      <c r="Q83" s="6"/>
      <c r="R83" s="2"/>
      <c r="S83" s="2"/>
      <c r="T83" s="2"/>
      <c r="U83" s="2"/>
    </row>
    <row r="84" spans="1:21" customFormat="1">
      <c r="A84" s="6"/>
      <c r="B84" s="2"/>
      <c r="C84" s="3"/>
      <c r="D84" s="6"/>
      <c r="E84" s="6"/>
      <c r="F84" s="6"/>
      <c r="G84" s="6"/>
      <c r="H84" s="6"/>
      <c r="I84" s="103"/>
      <c r="J84" s="471"/>
      <c r="K84" s="2"/>
      <c r="L84" s="2"/>
      <c r="M84" s="2"/>
      <c r="N84" s="2"/>
      <c r="O84" s="6"/>
      <c r="P84" s="6"/>
      <c r="Q84" s="6"/>
      <c r="R84" s="2"/>
      <c r="S84" s="2"/>
      <c r="T84" s="2"/>
      <c r="U84" s="2"/>
    </row>
    <row r="85" spans="1:21" customFormat="1">
      <c r="A85" s="6"/>
      <c r="B85" s="2"/>
      <c r="C85" s="3"/>
      <c r="D85" s="6"/>
      <c r="E85" s="6"/>
      <c r="F85" s="6"/>
      <c r="G85" s="6"/>
      <c r="H85" s="6"/>
      <c r="I85" s="103"/>
      <c r="J85" s="471"/>
      <c r="K85" s="2"/>
      <c r="L85" s="2"/>
      <c r="M85" s="2"/>
      <c r="N85" s="2"/>
      <c r="O85" s="6"/>
      <c r="P85" s="6"/>
      <c r="Q85" s="6"/>
      <c r="R85" s="2"/>
      <c r="S85" s="2"/>
      <c r="T85" s="2"/>
      <c r="U85" s="2"/>
    </row>
    <row r="86" spans="1:21" customFormat="1">
      <c r="A86" s="6"/>
      <c r="B86" s="2"/>
      <c r="C86" s="3"/>
      <c r="D86" s="6"/>
      <c r="E86" s="6"/>
      <c r="F86" s="6"/>
      <c r="G86" s="6"/>
      <c r="H86" s="6"/>
      <c r="I86" s="103"/>
      <c r="J86" s="471"/>
      <c r="K86" s="2"/>
      <c r="L86" s="2"/>
      <c r="M86" s="2"/>
      <c r="N86" s="2"/>
      <c r="O86" s="6"/>
      <c r="P86" s="6"/>
      <c r="Q86" s="6"/>
      <c r="R86" s="2"/>
      <c r="S86" s="2"/>
      <c r="T86" s="2"/>
      <c r="U86" s="2"/>
    </row>
    <row r="87" spans="1:21" customFormat="1">
      <c r="A87" s="6"/>
      <c r="B87" s="2"/>
      <c r="C87" s="3"/>
      <c r="D87" s="6"/>
      <c r="E87" s="6"/>
      <c r="F87" s="6"/>
      <c r="G87" s="6"/>
      <c r="H87" s="6"/>
      <c r="I87" s="103"/>
      <c r="J87" s="471"/>
      <c r="K87" s="2"/>
      <c r="L87" s="2"/>
      <c r="M87" s="2"/>
      <c r="N87" s="2"/>
      <c r="O87" s="6"/>
      <c r="P87" s="6"/>
      <c r="Q87" s="6"/>
      <c r="R87" s="2"/>
      <c r="S87" s="2"/>
      <c r="T87" s="2"/>
      <c r="U87" s="2"/>
    </row>
    <row r="88" spans="1:21" customFormat="1">
      <c r="A88" s="6"/>
      <c r="B88" s="2"/>
      <c r="C88" s="3"/>
      <c r="D88" s="6"/>
      <c r="E88" s="6"/>
      <c r="F88" s="6"/>
      <c r="G88" s="6"/>
      <c r="H88" s="6"/>
      <c r="I88" s="103"/>
      <c r="J88" s="471"/>
      <c r="K88" s="2"/>
      <c r="L88" s="2"/>
      <c r="M88" s="2"/>
      <c r="N88" s="2"/>
      <c r="O88" s="6"/>
      <c r="P88" s="6"/>
      <c r="Q88" s="6"/>
      <c r="R88" s="2"/>
      <c r="S88" s="2"/>
      <c r="T88" s="2"/>
      <c r="U88" s="2"/>
    </row>
    <row r="89" spans="1:21" customFormat="1">
      <c r="A89" s="6"/>
      <c r="B89" s="2"/>
      <c r="C89" s="3"/>
      <c r="D89" s="6"/>
      <c r="E89" s="6"/>
      <c r="F89" s="6"/>
      <c r="G89" s="6"/>
      <c r="H89" s="6"/>
      <c r="I89" s="103"/>
      <c r="J89" s="471"/>
      <c r="K89" s="2"/>
      <c r="L89" s="2"/>
      <c r="M89" s="2"/>
      <c r="N89" s="2"/>
      <c r="O89" s="6"/>
      <c r="P89" s="6"/>
      <c r="Q89" s="6"/>
      <c r="R89" s="2"/>
      <c r="S89" s="2"/>
      <c r="T89" s="2"/>
      <c r="U89" s="2"/>
    </row>
    <row r="90" spans="1:21" customFormat="1">
      <c r="A90" s="6"/>
      <c r="B90" s="2"/>
      <c r="C90" s="3"/>
      <c r="D90" s="6"/>
      <c r="E90" s="6"/>
      <c r="F90" s="6"/>
      <c r="G90" s="6"/>
      <c r="H90" s="6"/>
      <c r="I90" s="103"/>
      <c r="J90" s="471"/>
      <c r="K90" s="2"/>
      <c r="L90" s="2"/>
      <c r="M90" s="2"/>
      <c r="N90" s="2"/>
      <c r="O90" s="6"/>
      <c r="P90" s="6"/>
      <c r="Q90" s="6"/>
      <c r="R90" s="2"/>
      <c r="S90" s="2"/>
      <c r="T90" s="2"/>
      <c r="U90" s="2"/>
    </row>
    <row r="91" spans="1:21" customFormat="1">
      <c r="A91" s="6"/>
      <c r="B91" s="2"/>
      <c r="C91" s="3"/>
      <c r="D91" s="6"/>
      <c r="E91" s="6"/>
      <c r="F91" s="6"/>
      <c r="G91" s="6"/>
      <c r="H91" s="6"/>
      <c r="I91" s="103"/>
      <c r="J91" s="471"/>
      <c r="K91" s="2"/>
      <c r="L91" s="2"/>
      <c r="M91" s="2"/>
      <c r="N91" s="2"/>
      <c r="O91" s="6"/>
      <c r="P91" s="6"/>
      <c r="Q91" s="6"/>
      <c r="R91" s="2"/>
      <c r="S91" s="2"/>
      <c r="T91" s="2"/>
      <c r="U91" s="2"/>
    </row>
    <row r="92" spans="1:21" customFormat="1">
      <c r="A92" s="6"/>
      <c r="B92" s="2"/>
      <c r="C92" s="3"/>
      <c r="D92" s="6"/>
      <c r="E92" s="6"/>
      <c r="F92" s="6"/>
      <c r="G92" s="6"/>
      <c r="H92" s="6"/>
      <c r="I92" s="103"/>
      <c r="J92" s="471"/>
      <c r="K92" s="2"/>
      <c r="L92" s="2"/>
      <c r="M92" s="2"/>
      <c r="N92" s="2"/>
      <c r="O92" s="6"/>
      <c r="P92" s="6"/>
      <c r="Q92" s="6"/>
      <c r="R92" s="2"/>
      <c r="S92" s="2"/>
      <c r="T92" s="2"/>
      <c r="U92" s="2"/>
    </row>
    <row r="93" spans="1:21" customFormat="1">
      <c r="A93" s="6"/>
      <c r="B93" s="2"/>
      <c r="C93" s="3"/>
      <c r="D93" s="6"/>
      <c r="E93" s="6"/>
      <c r="F93" s="6"/>
      <c r="G93" s="6"/>
      <c r="H93" s="6"/>
      <c r="I93" s="103"/>
      <c r="J93" s="471"/>
      <c r="K93" s="2"/>
      <c r="L93" s="2"/>
      <c r="M93" s="2"/>
      <c r="N93" s="2"/>
      <c r="O93" s="6"/>
      <c r="P93" s="6"/>
      <c r="Q93" s="6"/>
      <c r="R93" s="2"/>
      <c r="S93" s="2"/>
      <c r="T93" s="2"/>
      <c r="U93" s="2"/>
    </row>
    <row r="94" spans="1:21" customFormat="1">
      <c r="A94" s="6"/>
      <c r="B94" s="2"/>
      <c r="C94" s="3"/>
      <c r="D94" s="6"/>
      <c r="E94" s="6"/>
      <c r="F94" s="6"/>
      <c r="G94" s="6"/>
      <c r="H94" s="6"/>
      <c r="I94" s="103"/>
      <c r="J94" s="471"/>
      <c r="K94" s="2"/>
      <c r="L94" s="2"/>
      <c r="M94" s="2"/>
      <c r="N94" s="2"/>
      <c r="O94" s="6"/>
      <c r="P94" s="6"/>
      <c r="Q94" s="6"/>
      <c r="R94" s="2"/>
      <c r="S94" s="2"/>
      <c r="T94" s="2"/>
      <c r="U94" s="2"/>
    </row>
    <row r="95" spans="1:21" customFormat="1">
      <c r="A95" s="6"/>
      <c r="B95" s="2"/>
      <c r="C95" s="3"/>
      <c r="D95" s="6"/>
      <c r="E95" s="6"/>
      <c r="F95" s="6"/>
      <c r="G95" s="6"/>
      <c r="H95" s="6"/>
      <c r="I95" s="103"/>
      <c r="J95" s="471"/>
      <c r="K95" s="2"/>
      <c r="L95" s="2"/>
      <c r="M95" s="2"/>
      <c r="N95" s="2"/>
      <c r="O95" s="6"/>
      <c r="P95" s="6"/>
      <c r="Q95" s="6"/>
      <c r="R95" s="2"/>
      <c r="S95" s="2"/>
      <c r="T95" s="2"/>
      <c r="U95" s="2"/>
    </row>
    <row r="96" spans="1:21" customFormat="1">
      <c r="A96" s="6"/>
      <c r="B96" s="2"/>
      <c r="C96" s="3"/>
      <c r="D96" s="6"/>
      <c r="E96" s="6"/>
      <c r="F96" s="6"/>
      <c r="G96" s="6"/>
      <c r="H96" s="6"/>
      <c r="I96" s="103"/>
      <c r="J96" s="471"/>
      <c r="K96" s="2"/>
      <c r="L96" s="2"/>
      <c r="M96" s="2"/>
      <c r="N96" s="2"/>
      <c r="O96" s="6"/>
      <c r="P96" s="6"/>
      <c r="Q96" s="6"/>
      <c r="R96" s="2"/>
      <c r="S96" s="2"/>
      <c r="T96" s="2"/>
      <c r="U96" s="2"/>
    </row>
    <row r="97" spans="1:21" customFormat="1">
      <c r="A97" s="6"/>
      <c r="B97" s="2"/>
      <c r="C97" s="3"/>
      <c r="D97" s="6"/>
      <c r="E97" s="6"/>
      <c r="F97" s="6"/>
      <c r="G97" s="6"/>
      <c r="H97" s="6"/>
      <c r="I97" s="103"/>
      <c r="J97" s="471"/>
      <c r="K97" s="2"/>
      <c r="L97" s="2"/>
      <c r="M97" s="2"/>
      <c r="N97" s="2"/>
      <c r="O97" s="6"/>
      <c r="P97" s="6"/>
      <c r="Q97" s="6"/>
      <c r="R97" s="2"/>
      <c r="S97" s="2"/>
      <c r="T97" s="2"/>
      <c r="U97" s="2"/>
    </row>
    <row r="98" spans="1:21" customFormat="1">
      <c r="A98" s="6"/>
      <c r="B98" s="2"/>
      <c r="C98" s="3"/>
      <c r="D98" s="6"/>
      <c r="E98" s="6"/>
      <c r="F98" s="6"/>
      <c r="G98" s="6"/>
      <c r="H98" s="6"/>
      <c r="I98" s="103"/>
      <c r="J98" s="471"/>
      <c r="K98" s="2"/>
      <c r="L98" s="2"/>
      <c r="M98" s="2"/>
      <c r="N98" s="2"/>
      <c r="O98" s="6"/>
      <c r="P98" s="6"/>
      <c r="Q98" s="6"/>
      <c r="R98" s="2"/>
      <c r="S98" s="2"/>
      <c r="T98" s="2"/>
      <c r="U98" s="2"/>
    </row>
    <row r="99" spans="1:21" customFormat="1">
      <c r="A99" s="6"/>
      <c r="B99" s="2"/>
      <c r="C99" s="3"/>
      <c r="D99" s="6"/>
      <c r="E99" s="6"/>
      <c r="F99" s="6"/>
      <c r="G99" s="6"/>
      <c r="H99" s="6"/>
      <c r="I99" s="103"/>
      <c r="J99" s="471"/>
      <c r="K99" s="2"/>
      <c r="L99" s="2"/>
      <c r="M99" s="2"/>
      <c r="N99" s="2"/>
      <c r="O99" s="6"/>
      <c r="P99" s="6"/>
      <c r="Q99" s="6"/>
      <c r="R99" s="2"/>
      <c r="S99" s="2"/>
      <c r="T99" s="2"/>
      <c r="U99" s="2"/>
    </row>
    <row r="100" spans="1:21" customFormat="1">
      <c r="A100" s="6"/>
      <c r="B100" s="2"/>
      <c r="C100" s="3"/>
      <c r="D100" s="6"/>
      <c r="E100" s="6"/>
      <c r="F100" s="6"/>
      <c r="G100" s="6"/>
      <c r="H100" s="6"/>
      <c r="I100" s="103"/>
      <c r="J100" s="471"/>
      <c r="K100" s="2"/>
      <c r="L100" s="2"/>
      <c r="M100" s="2"/>
      <c r="N100" s="2"/>
      <c r="O100" s="6"/>
      <c r="P100" s="6"/>
      <c r="Q100" s="6"/>
      <c r="R100" s="2"/>
      <c r="S100" s="2"/>
      <c r="T100" s="2"/>
      <c r="U100" s="2"/>
    </row>
    <row r="101" spans="1:21" customFormat="1">
      <c r="A101" s="6"/>
      <c r="B101" s="2"/>
      <c r="C101" s="3"/>
      <c r="D101" s="6"/>
      <c r="E101" s="6"/>
      <c r="F101" s="6"/>
      <c r="G101" s="6"/>
      <c r="H101" s="6"/>
      <c r="I101" s="103"/>
      <c r="J101" s="471"/>
      <c r="K101" s="2"/>
      <c r="L101" s="2"/>
      <c r="M101" s="2"/>
      <c r="N101" s="2"/>
      <c r="O101" s="6"/>
      <c r="P101" s="6"/>
      <c r="Q101" s="6"/>
      <c r="R101" s="2"/>
      <c r="S101" s="2"/>
      <c r="T101" s="2"/>
      <c r="U101" s="2"/>
    </row>
    <row r="102" spans="1:21" customFormat="1">
      <c r="A102" s="6"/>
      <c r="B102" s="2"/>
      <c r="C102" s="3"/>
      <c r="D102" s="6"/>
      <c r="E102" s="6"/>
      <c r="F102" s="6"/>
      <c r="G102" s="6"/>
      <c r="H102" s="6"/>
      <c r="I102" s="103"/>
      <c r="J102" s="471"/>
      <c r="K102" s="2"/>
      <c r="L102" s="2"/>
      <c r="M102" s="2"/>
      <c r="N102" s="2"/>
      <c r="O102" s="6"/>
      <c r="P102" s="6"/>
      <c r="Q102" s="6"/>
      <c r="R102" s="2"/>
      <c r="S102" s="2"/>
      <c r="T102" s="2"/>
      <c r="U102" s="2"/>
    </row>
    <row r="103" spans="1:21" customFormat="1">
      <c r="A103" s="6"/>
      <c r="B103" s="2"/>
      <c r="C103" s="3"/>
      <c r="D103" s="6"/>
      <c r="E103" s="6"/>
      <c r="F103" s="6"/>
      <c r="G103" s="6"/>
      <c r="H103" s="6"/>
      <c r="I103" s="103"/>
      <c r="J103" s="471"/>
      <c r="K103" s="2"/>
      <c r="L103" s="2"/>
      <c r="M103" s="2"/>
      <c r="N103" s="2"/>
      <c r="O103" s="6"/>
      <c r="P103" s="6"/>
      <c r="Q103" s="6"/>
      <c r="R103" s="2"/>
      <c r="S103" s="2"/>
      <c r="T103" s="2"/>
      <c r="U103" s="2"/>
    </row>
    <row r="104" spans="1:21" customFormat="1">
      <c r="A104" s="6"/>
      <c r="B104" s="2"/>
      <c r="C104" s="3"/>
      <c r="D104" s="6"/>
      <c r="E104" s="6"/>
      <c r="F104" s="6"/>
      <c r="G104" s="6"/>
      <c r="H104" s="6"/>
      <c r="I104" s="103"/>
      <c r="J104" s="471"/>
      <c r="K104" s="2"/>
      <c r="L104" s="2"/>
      <c r="M104" s="2"/>
      <c r="N104" s="2"/>
      <c r="O104" s="6"/>
      <c r="P104" s="6"/>
      <c r="Q104" s="6"/>
      <c r="R104" s="2"/>
      <c r="S104" s="2"/>
      <c r="T104" s="2"/>
      <c r="U104" s="2"/>
    </row>
    <row r="105" spans="1:21" customFormat="1">
      <c r="A105" s="6"/>
      <c r="B105" s="2"/>
      <c r="C105" s="3"/>
      <c r="D105" s="6"/>
      <c r="E105" s="6"/>
      <c r="F105" s="6"/>
      <c r="G105" s="6"/>
      <c r="H105" s="6"/>
      <c r="I105" s="103"/>
      <c r="J105" s="471"/>
      <c r="K105" s="2"/>
      <c r="L105" s="2"/>
      <c r="M105" s="2"/>
      <c r="N105" s="2"/>
      <c r="O105" s="6"/>
      <c r="P105" s="6"/>
      <c r="Q105" s="6"/>
      <c r="R105" s="2"/>
      <c r="S105" s="2"/>
      <c r="T105" s="2"/>
      <c r="U105" s="2"/>
    </row>
    <row r="106" spans="1:21" customFormat="1">
      <c r="A106" s="6"/>
      <c r="B106" s="2"/>
      <c r="C106" s="3"/>
      <c r="D106" s="6"/>
      <c r="E106" s="6"/>
      <c r="F106" s="6"/>
      <c r="G106" s="6"/>
      <c r="H106" s="6"/>
      <c r="I106" s="103"/>
      <c r="J106" s="471"/>
      <c r="K106" s="2"/>
      <c r="L106" s="2"/>
      <c r="M106" s="2"/>
      <c r="N106" s="2"/>
      <c r="O106" s="6"/>
      <c r="P106" s="6"/>
      <c r="Q106" s="6"/>
      <c r="R106" s="2"/>
      <c r="S106" s="2"/>
      <c r="T106" s="2"/>
      <c r="U106" s="2"/>
    </row>
    <row r="107" spans="1:21" customFormat="1">
      <c r="A107" s="6"/>
      <c r="B107" s="2"/>
      <c r="C107" s="3"/>
      <c r="D107" s="6"/>
      <c r="E107" s="6"/>
      <c r="F107" s="6"/>
      <c r="G107" s="6"/>
      <c r="H107" s="6"/>
      <c r="I107" s="103"/>
      <c r="J107" s="471"/>
      <c r="K107" s="2"/>
      <c r="L107" s="2"/>
      <c r="M107" s="2"/>
      <c r="N107" s="2"/>
      <c r="O107" s="6"/>
      <c r="P107" s="6"/>
      <c r="Q107" s="6"/>
      <c r="R107" s="2"/>
      <c r="S107" s="2"/>
      <c r="T107" s="2"/>
      <c r="U107" s="2"/>
    </row>
    <row r="108" spans="1:21" customFormat="1">
      <c r="A108" s="6"/>
      <c r="B108" s="2"/>
      <c r="C108" s="3"/>
      <c r="D108" s="6"/>
      <c r="E108" s="6"/>
      <c r="F108" s="6"/>
      <c r="G108" s="6"/>
      <c r="H108" s="6"/>
      <c r="I108" s="103"/>
      <c r="J108" s="471"/>
      <c r="K108" s="2"/>
      <c r="L108" s="2"/>
      <c r="M108" s="2"/>
      <c r="N108" s="2"/>
      <c r="O108" s="6"/>
      <c r="P108" s="6"/>
      <c r="Q108" s="6"/>
      <c r="R108" s="2"/>
      <c r="S108" s="2"/>
      <c r="T108" s="2"/>
      <c r="U108" s="2"/>
    </row>
    <row r="109" spans="1:21" customFormat="1">
      <c r="A109" s="6"/>
      <c r="B109" s="2"/>
      <c r="C109" s="3"/>
      <c r="D109" s="6"/>
      <c r="E109" s="6"/>
      <c r="F109" s="6"/>
      <c r="G109" s="6"/>
      <c r="H109" s="6"/>
      <c r="I109" s="103"/>
      <c r="J109" s="471"/>
      <c r="K109" s="2"/>
      <c r="L109" s="2"/>
      <c r="M109" s="2"/>
      <c r="N109" s="2"/>
      <c r="O109" s="6"/>
      <c r="P109" s="6"/>
      <c r="Q109" s="6"/>
      <c r="R109" s="2"/>
      <c r="S109" s="2"/>
      <c r="T109" s="2"/>
      <c r="U109" s="2"/>
    </row>
    <row r="110" spans="1:21" customFormat="1">
      <c r="A110" s="6"/>
      <c r="B110" s="2"/>
      <c r="C110" s="3"/>
      <c r="D110" s="6"/>
      <c r="E110" s="6"/>
      <c r="F110" s="6"/>
      <c r="G110" s="6"/>
      <c r="H110" s="6"/>
      <c r="I110" s="103"/>
      <c r="J110" s="471"/>
      <c r="K110" s="2"/>
      <c r="L110" s="2"/>
      <c r="M110" s="2"/>
      <c r="N110" s="2"/>
      <c r="O110" s="6"/>
      <c r="P110" s="6"/>
      <c r="Q110" s="6"/>
      <c r="R110" s="2"/>
      <c r="S110" s="2"/>
      <c r="T110" s="2"/>
      <c r="U110" s="2"/>
    </row>
    <row r="111" spans="1:21" customFormat="1">
      <c r="A111" s="6"/>
      <c r="B111" s="2"/>
      <c r="C111" s="3"/>
      <c r="D111" s="6"/>
      <c r="E111" s="6"/>
      <c r="F111" s="6"/>
      <c r="G111" s="6"/>
      <c r="H111" s="6"/>
      <c r="I111" s="103"/>
      <c r="J111" s="471"/>
      <c r="K111" s="2"/>
      <c r="L111" s="2"/>
      <c r="M111" s="2"/>
      <c r="N111" s="2"/>
      <c r="O111" s="6"/>
      <c r="P111" s="6"/>
      <c r="Q111" s="6"/>
      <c r="R111" s="2"/>
      <c r="S111" s="2"/>
      <c r="T111" s="2"/>
      <c r="U111" s="2"/>
    </row>
    <row r="112" spans="1:21" customFormat="1">
      <c r="A112" s="6"/>
      <c r="B112" s="2"/>
      <c r="C112" s="3"/>
      <c r="D112" s="6"/>
      <c r="E112" s="6"/>
      <c r="F112" s="6"/>
      <c r="G112" s="6"/>
      <c r="H112" s="6"/>
      <c r="I112" s="103"/>
      <c r="J112" s="471"/>
      <c r="K112" s="2"/>
      <c r="L112" s="2"/>
      <c r="M112" s="2"/>
      <c r="N112" s="2"/>
      <c r="O112" s="6"/>
      <c r="P112" s="6"/>
      <c r="Q112" s="6"/>
      <c r="R112" s="2"/>
      <c r="S112" s="2"/>
      <c r="T112" s="2"/>
      <c r="U112" s="2"/>
    </row>
    <row r="113" spans="1:21" customFormat="1">
      <c r="A113" s="6"/>
      <c r="B113" s="2"/>
      <c r="C113" s="3"/>
      <c r="D113" s="6"/>
      <c r="E113" s="6"/>
      <c r="F113" s="6"/>
      <c r="G113" s="6"/>
      <c r="H113" s="6"/>
      <c r="I113" s="103"/>
      <c r="J113" s="471"/>
      <c r="K113" s="2"/>
      <c r="L113" s="2"/>
      <c r="M113" s="2"/>
      <c r="N113" s="2"/>
      <c r="O113" s="6"/>
      <c r="P113" s="6"/>
      <c r="Q113" s="6"/>
      <c r="R113" s="2"/>
      <c r="S113" s="2"/>
      <c r="T113" s="2"/>
      <c r="U113" s="2"/>
    </row>
    <row r="114" spans="1:21" customFormat="1">
      <c r="A114" s="6"/>
      <c r="B114" s="2"/>
      <c r="C114" s="3"/>
      <c r="D114" s="6"/>
      <c r="E114" s="6"/>
      <c r="F114" s="6"/>
      <c r="G114" s="6"/>
      <c r="H114" s="6"/>
      <c r="I114" s="103"/>
      <c r="J114" s="471"/>
      <c r="K114" s="2"/>
      <c r="L114" s="2"/>
      <c r="M114" s="2"/>
      <c r="N114" s="2"/>
      <c r="O114" s="6"/>
      <c r="P114" s="6"/>
      <c r="Q114" s="6"/>
      <c r="R114" s="2"/>
      <c r="S114" s="2"/>
      <c r="T114" s="2"/>
      <c r="U114" s="2"/>
    </row>
    <row r="115" spans="1:21" customFormat="1">
      <c r="A115" s="6"/>
      <c r="B115" s="2"/>
      <c r="C115" s="3"/>
      <c r="D115" s="6"/>
      <c r="E115" s="6"/>
      <c r="F115" s="6"/>
      <c r="G115" s="6"/>
      <c r="H115" s="6"/>
      <c r="I115" s="103"/>
      <c r="J115" s="471"/>
      <c r="K115" s="2"/>
      <c r="L115" s="2"/>
      <c r="M115" s="2"/>
      <c r="N115" s="2"/>
      <c r="O115" s="6"/>
      <c r="P115" s="6"/>
      <c r="Q115" s="6"/>
      <c r="R115" s="2"/>
      <c r="S115" s="2"/>
      <c r="T115" s="2"/>
      <c r="U115" s="2"/>
    </row>
    <row r="116" spans="1:21" customFormat="1">
      <c r="A116" s="6"/>
      <c r="B116" s="2"/>
      <c r="C116" s="3"/>
      <c r="D116" s="6"/>
      <c r="E116" s="6"/>
      <c r="F116" s="6"/>
      <c r="G116" s="6"/>
      <c r="H116" s="6"/>
      <c r="I116" s="103"/>
      <c r="J116" s="471"/>
      <c r="K116" s="2"/>
      <c r="L116" s="2"/>
      <c r="M116" s="2"/>
      <c r="N116" s="2"/>
      <c r="O116" s="6"/>
      <c r="P116" s="6"/>
      <c r="Q116" s="6"/>
      <c r="R116" s="2"/>
      <c r="S116" s="2"/>
      <c r="T116" s="2"/>
      <c r="U116" s="2"/>
    </row>
    <row r="117" spans="1:21" customFormat="1">
      <c r="A117" s="6"/>
      <c r="B117" s="2"/>
      <c r="C117" s="3"/>
      <c r="D117" s="6"/>
      <c r="E117" s="6"/>
      <c r="F117" s="6"/>
      <c r="G117" s="6"/>
      <c r="H117" s="6"/>
      <c r="I117" s="103"/>
      <c r="J117" s="471"/>
      <c r="K117" s="2"/>
      <c r="L117" s="2"/>
      <c r="M117" s="2"/>
      <c r="N117" s="2"/>
      <c r="O117" s="6"/>
      <c r="P117" s="6"/>
      <c r="Q117" s="6"/>
      <c r="R117" s="2"/>
      <c r="S117" s="2"/>
      <c r="T117" s="2"/>
      <c r="U117" s="2"/>
    </row>
    <row r="118" spans="1:21" customFormat="1">
      <c r="A118" s="6"/>
      <c r="B118" s="2"/>
      <c r="C118" s="3"/>
      <c r="D118" s="6"/>
      <c r="E118" s="6"/>
      <c r="F118" s="6"/>
      <c r="G118" s="6"/>
      <c r="H118" s="6"/>
      <c r="I118" s="103"/>
      <c r="J118" s="471"/>
      <c r="K118" s="2"/>
      <c r="L118" s="2"/>
      <c r="M118" s="2"/>
      <c r="N118" s="2"/>
      <c r="O118" s="6"/>
      <c r="P118" s="6"/>
      <c r="Q118" s="6"/>
      <c r="R118" s="2"/>
      <c r="S118" s="2"/>
      <c r="T118" s="2"/>
      <c r="U118" s="2"/>
    </row>
    <row r="119" spans="1:21" customFormat="1">
      <c r="A119" s="6"/>
      <c r="B119" s="2"/>
      <c r="C119" s="3"/>
      <c r="D119" s="6"/>
      <c r="E119" s="6"/>
      <c r="F119" s="6"/>
      <c r="G119" s="6"/>
      <c r="H119" s="6"/>
      <c r="I119" s="103"/>
      <c r="J119" s="471"/>
      <c r="K119" s="2"/>
      <c r="L119" s="2"/>
      <c r="M119" s="2"/>
      <c r="N119" s="2"/>
      <c r="O119" s="6"/>
      <c r="P119" s="6"/>
      <c r="Q119" s="6"/>
      <c r="R119" s="2"/>
      <c r="S119" s="2"/>
      <c r="T119" s="2"/>
      <c r="U119" s="2"/>
    </row>
    <row r="120" spans="1:21" customFormat="1">
      <c r="A120" s="6"/>
      <c r="B120" s="2"/>
      <c r="C120" s="3"/>
      <c r="D120" s="6"/>
      <c r="E120" s="6"/>
      <c r="F120" s="6"/>
      <c r="G120" s="6"/>
      <c r="H120" s="6"/>
      <c r="I120" s="103"/>
      <c r="J120" s="471"/>
      <c r="K120" s="2"/>
      <c r="L120" s="2"/>
      <c r="M120" s="2"/>
      <c r="N120" s="2"/>
      <c r="O120" s="6"/>
      <c r="P120" s="6"/>
      <c r="Q120" s="6"/>
      <c r="R120" s="2"/>
      <c r="S120" s="2"/>
      <c r="T120" s="2"/>
      <c r="U120" s="2"/>
    </row>
    <row r="121" spans="1:21" customFormat="1">
      <c r="A121" s="6"/>
      <c r="B121" s="2"/>
      <c r="C121" s="3"/>
      <c r="D121" s="6"/>
      <c r="E121" s="6"/>
      <c r="F121" s="6"/>
      <c r="G121" s="6"/>
      <c r="H121" s="6"/>
      <c r="I121" s="103"/>
      <c r="J121" s="471"/>
      <c r="K121" s="2"/>
      <c r="L121" s="2"/>
      <c r="M121" s="2"/>
      <c r="N121" s="2"/>
      <c r="O121" s="6"/>
      <c r="P121" s="6"/>
      <c r="Q121" s="6"/>
      <c r="R121" s="2"/>
      <c r="S121" s="2"/>
      <c r="T121" s="2"/>
      <c r="U121" s="2"/>
    </row>
    <row r="122" spans="1:21" customFormat="1">
      <c r="A122" s="6"/>
      <c r="B122" s="2"/>
      <c r="C122" s="3"/>
      <c r="D122" s="6"/>
      <c r="E122" s="6"/>
      <c r="F122" s="6"/>
      <c r="G122" s="6"/>
      <c r="H122" s="6"/>
      <c r="I122" s="103"/>
      <c r="J122" s="471"/>
      <c r="K122" s="2"/>
      <c r="L122" s="2"/>
      <c r="M122" s="2"/>
      <c r="N122" s="2"/>
      <c r="O122" s="6"/>
      <c r="P122" s="6"/>
      <c r="Q122" s="6"/>
      <c r="R122" s="2"/>
      <c r="S122" s="2"/>
      <c r="T122" s="2"/>
      <c r="U122" s="2"/>
    </row>
    <row r="123" spans="1:21" customFormat="1">
      <c r="A123" s="6"/>
      <c r="B123" s="2"/>
      <c r="C123" s="3"/>
      <c r="D123" s="6"/>
      <c r="E123" s="6"/>
      <c r="F123" s="6"/>
      <c r="G123" s="6"/>
      <c r="H123" s="6"/>
      <c r="I123" s="103"/>
      <c r="J123" s="471"/>
      <c r="K123" s="2"/>
      <c r="L123" s="2"/>
      <c r="M123" s="2"/>
      <c r="N123" s="2"/>
      <c r="O123" s="6"/>
      <c r="P123" s="6"/>
      <c r="Q123" s="6"/>
      <c r="R123" s="2"/>
      <c r="S123" s="2"/>
      <c r="T123" s="2"/>
      <c r="U123" s="2"/>
    </row>
    <row r="124" spans="1:21" customFormat="1">
      <c r="A124" s="6"/>
      <c r="B124" s="2"/>
      <c r="C124" s="3"/>
      <c r="D124" s="6"/>
      <c r="E124" s="6"/>
      <c r="F124" s="6"/>
      <c r="G124" s="6"/>
      <c r="H124" s="6"/>
      <c r="I124" s="103"/>
      <c r="J124" s="471"/>
      <c r="K124" s="2"/>
      <c r="L124" s="2"/>
      <c r="M124" s="2"/>
      <c r="N124" s="2"/>
      <c r="O124" s="6"/>
      <c r="P124" s="6"/>
      <c r="Q124" s="6"/>
      <c r="R124" s="2"/>
      <c r="S124" s="2"/>
      <c r="T124" s="2"/>
      <c r="U124" s="2"/>
    </row>
    <row r="125" spans="1:21" customFormat="1">
      <c r="A125" s="6"/>
      <c r="B125" s="2"/>
      <c r="C125" s="3"/>
      <c r="D125" s="6"/>
      <c r="E125" s="6"/>
      <c r="F125" s="6"/>
      <c r="G125" s="6"/>
      <c r="H125" s="6"/>
      <c r="I125" s="103"/>
      <c r="J125" s="471"/>
      <c r="K125" s="2"/>
      <c r="L125" s="2"/>
      <c r="M125" s="2"/>
      <c r="N125" s="2"/>
      <c r="O125" s="6"/>
      <c r="P125" s="6"/>
      <c r="Q125" s="6"/>
      <c r="R125" s="2"/>
      <c r="S125" s="2"/>
      <c r="T125" s="2"/>
      <c r="U125" s="2"/>
    </row>
    <row r="126" spans="1:21" customFormat="1">
      <c r="A126" s="6"/>
      <c r="B126" s="2"/>
      <c r="C126" s="3"/>
      <c r="D126" s="6"/>
      <c r="E126" s="6"/>
      <c r="F126" s="6"/>
      <c r="G126" s="6"/>
      <c r="H126" s="6"/>
      <c r="I126" s="103"/>
      <c r="J126" s="471"/>
      <c r="K126" s="2"/>
      <c r="L126" s="2"/>
      <c r="M126" s="2"/>
      <c r="N126" s="2"/>
      <c r="O126" s="6"/>
      <c r="P126" s="6"/>
      <c r="Q126" s="6"/>
      <c r="R126" s="2"/>
      <c r="S126" s="2"/>
      <c r="T126" s="2"/>
      <c r="U126" s="2"/>
    </row>
    <row r="127" spans="1:21" customFormat="1">
      <c r="A127" s="6"/>
      <c r="B127" s="2"/>
      <c r="C127" s="3"/>
      <c r="D127" s="6"/>
      <c r="E127" s="6"/>
      <c r="F127" s="6"/>
      <c r="G127" s="6"/>
      <c r="H127" s="6"/>
      <c r="I127" s="103"/>
      <c r="J127" s="471"/>
      <c r="K127" s="2"/>
      <c r="L127" s="2"/>
      <c r="M127" s="2"/>
      <c r="N127" s="2"/>
      <c r="O127" s="6"/>
      <c r="P127" s="6"/>
      <c r="Q127" s="6"/>
      <c r="R127" s="2"/>
      <c r="S127" s="2"/>
      <c r="T127" s="2"/>
      <c r="U127" s="2"/>
    </row>
    <row r="128" spans="1:21" customFormat="1">
      <c r="A128" s="6"/>
      <c r="B128" s="2"/>
      <c r="C128" s="3"/>
      <c r="D128" s="6"/>
      <c r="E128" s="6"/>
      <c r="F128" s="6"/>
      <c r="G128" s="6"/>
      <c r="H128" s="6"/>
      <c r="I128" s="103"/>
      <c r="J128" s="471"/>
      <c r="K128" s="2"/>
      <c r="L128" s="2"/>
      <c r="M128" s="2"/>
      <c r="N128" s="2"/>
      <c r="O128" s="6"/>
      <c r="P128" s="6"/>
      <c r="Q128" s="6"/>
      <c r="R128" s="2"/>
      <c r="S128" s="2"/>
      <c r="T128" s="2"/>
      <c r="U128" s="2"/>
    </row>
    <row r="129" spans="1:21" customFormat="1">
      <c r="A129" s="6"/>
      <c r="B129" s="2"/>
      <c r="C129" s="3"/>
      <c r="D129" s="6"/>
      <c r="E129" s="6"/>
      <c r="F129" s="6"/>
      <c r="G129" s="6"/>
      <c r="H129" s="6"/>
      <c r="I129" s="103"/>
      <c r="J129" s="471"/>
      <c r="K129" s="2"/>
      <c r="L129" s="2"/>
      <c r="M129" s="2"/>
      <c r="N129" s="2"/>
      <c r="O129" s="6"/>
      <c r="P129" s="6"/>
      <c r="Q129" s="6"/>
      <c r="R129" s="2"/>
      <c r="S129" s="2"/>
      <c r="T129" s="2"/>
      <c r="U129" s="2"/>
    </row>
    <row r="130" spans="1:21" customFormat="1">
      <c r="A130" s="6"/>
      <c r="B130" s="2"/>
      <c r="C130" s="3"/>
      <c r="D130" s="6"/>
      <c r="E130" s="6"/>
      <c r="F130" s="6"/>
      <c r="G130" s="6"/>
      <c r="H130" s="6"/>
      <c r="I130" s="103"/>
      <c r="J130" s="471"/>
      <c r="K130" s="2"/>
      <c r="L130" s="2"/>
      <c r="M130" s="2"/>
      <c r="N130" s="2"/>
      <c r="O130" s="6"/>
      <c r="P130" s="6"/>
      <c r="Q130" s="6"/>
      <c r="R130" s="2"/>
      <c r="S130" s="2"/>
      <c r="T130" s="2"/>
      <c r="U130" s="2"/>
    </row>
    <row r="131" spans="1:21" customFormat="1">
      <c r="A131" s="6"/>
      <c r="B131" s="2"/>
      <c r="C131" s="3"/>
      <c r="D131" s="6"/>
      <c r="E131" s="6"/>
      <c r="F131" s="6"/>
      <c r="G131" s="6"/>
      <c r="H131" s="6"/>
      <c r="I131" s="103"/>
      <c r="J131" s="471"/>
      <c r="K131" s="2"/>
      <c r="L131" s="2"/>
      <c r="M131" s="2"/>
      <c r="N131" s="2"/>
      <c r="O131" s="6"/>
      <c r="P131" s="6"/>
      <c r="Q131" s="6"/>
      <c r="R131" s="2"/>
      <c r="S131" s="2"/>
      <c r="T131" s="2"/>
      <c r="U131" s="2"/>
    </row>
    <row r="132" spans="1:21" customFormat="1">
      <c r="A132" s="6"/>
      <c r="B132" s="2"/>
      <c r="C132" s="3"/>
      <c r="D132" s="6"/>
      <c r="E132" s="6"/>
      <c r="F132" s="6"/>
      <c r="G132" s="6"/>
      <c r="H132" s="6"/>
      <c r="I132" s="103"/>
      <c r="J132" s="471"/>
      <c r="K132" s="2"/>
      <c r="L132" s="2"/>
      <c r="M132" s="2"/>
      <c r="N132" s="2"/>
      <c r="O132" s="6"/>
      <c r="P132" s="6"/>
      <c r="Q132" s="6"/>
      <c r="R132" s="2"/>
      <c r="S132" s="2"/>
      <c r="T132" s="2"/>
      <c r="U132" s="2"/>
    </row>
    <row r="133" spans="1:21" customFormat="1">
      <c r="A133" s="6"/>
      <c r="B133" s="2"/>
      <c r="C133" s="3"/>
      <c r="D133" s="6"/>
      <c r="E133" s="6"/>
      <c r="F133" s="6"/>
      <c r="G133" s="6"/>
      <c r="H133" s="6"/>
      <c r="I133" s="103"/>
      <c r="J133" s="471"/>
      <c r="K133" s="2"/>
      <c r="L133" s="2"/>
      <c r="M133" s="2"/>
      <c r="N133" s="2"/>
      <c r="O133" s="6"/>
      <c r="P133" s="6"/>
      <c r="Q133" s="6"/>
      <c r="R133" s="2"/>
      <c r="S133" s="2"/>
      <c r="T133" s="2"/>
      <c r="U133" s="2"/>
    </row>
    <row r="134" spans="1:21" customFormat="1">
      <c r="A134" s="6"/>
      <c r="B134" s="2"/>
      <c r="C134" s="3"/>
      <c r="D134" s="6"/>
      <c r="E134" s="6"/>
      <c r="F134" s="6"/>
      <c r="G134" s="6"/>
      <c r="H134" s="6"/>
      <c r="I134" s="103"/>
      <c r="J134" s="471"/>
      <c r="K134" s="2"/>
      <c r="L134" s="2"/>
      <c r="M134" s="2"/>
      <c r="N134" s="2"/>
      <c r="O134" s="6"/>
      <c r="P134" s="6"/>
      <c r="Q134" s="6"/>
      <c r="R134" s="2"/>
      <c r="S134" s="2"/>
      <c r="T134" s="2"/>
      <c r="U134" s="2"/>
    </row>
    <row r="135" spans="1:21" customFormat="1">
      <c r="A135" s="6"/>
      <c r="B135" s="2"/>
      <c r="C135" s="3"/>
      <c r="D135" s="6"/>
      <c r="E135" s="6"/>
      <c r="F135" s="6"/>
      <c r="G135" s="6"/>
      <c r="H135" s="6"/>
      <c r="I135" s="103"/>
      <c r="J135" s="471"/>
      <c r="K135" s="2"/>
      <c r="L135" s="2"/>
      <c r="M135" s="2"/>
      <c r="N135" s="2"/>
      <c r="O135" s="6"/>
      <c r="P135" s="6"/>
      <c r="Q135" s="6"/>
      <c r="R135" s="2"/>
      <c r="S135" s="2"/>
      <c r="T135" s="2"/>
      <c r="U135" s="2"/>
    </row>
    <row r="136" spans="1:21" customFormat="1">
      <c r="A136" s="6"/>
      <c r="B136" s="2"/>
      <c r="C136" s="3"/>
      <c r="D136" s="6"/>
      <c r="E136" s="6"/>
      <c r="F136" s="6"/>
      <c r="G136" s="6"/>
      <c r="H136" s="6"/>
      <c r="I136" s="103"/>
      <c r="J136" s="471"/>
      <c r="K136" s="2"/>
      <c r="L136" s="2"/>
      <c r="M136" s="2"/>
      <c r="N136" s="2"/>
      <c r="O136" s="6"/>
      <c r="P136" s="6"/>
      <c r="Q136" s="6"/>
      <c r="R136" s="2"/>
      <c r="S136" s="2"/>
      <c r="T136" s="2"/>
      <c r="U136" s="2"/>
    </row>
    <row r="137" spans="1:21" customFormat="1">
      <c r="A137" s="6"/>
      <c r="B137" s="2"/>
      <c r="C137" s="3"/>
      <c r="D137" s="6"/>
      <c r="E137" s="6"/>
      <c r="F137" s="6"/>
      <c r="G137" s="6"/>
      <c r="H137" s="6"/>
      <c r="I137" s="103"/>
      <c r="J137" s="471"/>
      <c r="K137" s="2"/>
      <c r="L137" s="2"/>
      <c r="M137" s="2"/>
      <c r="N137" s="2"/>
      <c r="O137" s="6"/>
      <c r="P137" s="6"/>
      <c r="Q137" s="6"/>
      <c r="R137" s="2"/>
      <c r="S137" s="2"/>
      <c r="T137" s="2"/>
      <c r="U137" s="2"/>
    </row>
    <row r="138" spans="1:21" customFormat="1">
      <c r="A138" s="6"/>
      <c r="B138" s="2"/>
      <c r="C138" s="3"/>
      <c r="D138" s="6"/>
      <c r="E138" s="6"/>
      <c r="F138" s="6"/>
      <c r="G138" s="6"/>
      <c r="H138" s="6"/>
      <c r="I138" s="103"/>
      <c r="J138" s="471"/>
      <c r="K138" s="2"/>
      <c r="L138" s="2"/>
      <c r="M138" s="2"/>
      <c r="N138" s="2"/>
      <c r="O138" s="6"/>
      <c r="P138" s="6"/>
      <c r="Q138" s="6"/>
      <c r="R138" s="2"/>
      <c r="S138" s="2"/>
      <c r="T138" s="2"/>
      <c r="U138" s="2"/>
    </row>
    <row r="139" spans="1:21" customFormat="1">
      <c r="A139" s="6"/>
      <c r="B139" s="2"/>
      <c r="C139" s="3"/>
      <c r="D139" s="6"/>
      <c r="E139" s="6"/>
      <c r="F139" s="6"/>
      <c r="G139" s="6"/>
      <c r="H139" s="6"/>
      <c r="I139" s="103"/>
      <c r="J139" s="471"/>
      <c r="K139" s="2"/>
      <c r="L139" s="2"/>
      <c r="M139" s="2"/>
      <c r="N139" s="2"/>
      <c r="O139" s="6"/>
      <c r="P139" s="6"/>
      <c r="Q139" s="6"/>
      <c r="R139" s="2"/>
      <c r="S139" s="2"/>
      <c r="T139" s="2"/>
      <c r="U139" s="2"/>
    </row>
    <row r="140" spans="1:21" customFormat="1">
      <c r="A140" s="6"/>
      <c r="B140" s="2"/>
      <c r="C140" s="3"/>
      <c r="D140" s="6"/>
      <c r="E140" s="6"/>
      <c r="F140" s="6"/>
      <c r="G140" s="6"/>
      <c r="H140" s="6"/>
      <c r="I140" s="103"/>
      <c r="J140" s="471"/>
      <c r="K140" s="2"/>
      <c r="L140" s="2"/>
      <c r="M140" s="2"/>
      <c r="N140" s="2"/>
      <c r="O140" s="6"/>
      <c r="P140" s="6"/>
      <c r="Q140" s="6"/>
      <c r="R140" s="2"/>
      <c r="S140" s="2"/>
      <c r="T140" s="2"/>
      <c r="U140" s="2"/>
    </row>
    <row r="141" spans="1:21" customFormat="1">
      <c r="A141" s="6"/>
      <c r="B141" s="2"/>
      <c r="C141" s="3"/>
      <c r="D141" s="6"/>
      <c r="E141" s="6"/>
      <c r="F141" s="6"/>
      <c r="G141" s="6"/>
      <c r="H141" s="6"/>
      <c r="I141" s="103"/>
      <c r="J141" s="471"/>
      <c r="K141" s="2"/>
      <c r="L141" s="2"/>
      <c r="M141" s="2"/>
      <c r="N141" s="2"/>
      <c r="O141" s="6"/>
      <c r="P141" s="6"/>
      <c r="Q141" s="6"/>
      <c r="R141" s="2"/>
      <c r="S141" s="2"/>
      <c r="T141" s="2"/>
      <c r="U141" s="2"/>
    </row>
    <row r="142" spans="1:21" customFormat="1">
      <c r="A142" s="6"/>
      <c r="B142" s="2"/>
      <c r="C142" s="3"/>
      <c r="D142" s="6"/>
      <c r="E142" s="6"/>
      <c r="F142" s="6"/>
      <c r="G142" s="6"/>
      <c r="H142" s="6"/>
      <c r="I142" s="103"/>
      <c r="J142" s="471"/>
      <c r="K142" s="2"/>
      <c r="L142" s="2"/>
      <c r="M142" s="2"/>
      <c r="N142" s="2"/>
      <c r="O142" s="6"/>
      <c r="P142" s="6"/>
      <c r="Q142" s="6"/>
      <c r="R142" s="2"/>
      <c r="S142" s="2"/>
      <c r="T142" s="2"/>
      <c r="U142" s="2"/>
    </row>
    <row r="143" spans="1:21" customFormat="1">
      <c r="A143" s="7"/>
      <c r="B143" s="2"/>
      <c r="C143" s="3"/>
      <c r="D143" s="6"/>
      <c r="E143" s="6"/>
      <c r="F143" s="6"/>
      <c r="G143" s="6"/>
      <c r="H143" s="6"/>
      <c r="I143" s="103"/>
      <c r="J143" s="471"/>
      <c r="K143" s="39"/>
      <c r="L143" s="39"/>
      <c r="M143" s="39"/>
      <c r="N143" s="39"/>
      <c r="O143" s="6"/>
      <c r="P143" s="6"/>
      <c r="Q143" s="6"/>
      <c r="R143" s="39"/>
      <c r="S143" s="39"/>
      <c r="T143" s="39"/>
      <c r="U143" s="39"/>
    </row>
    <row r="144" spans="1:21" customFormat="1">
      <c r="A144" s="7"/>
      <c r="B144" s="2"/>
      <c r="C144" s="3"/>
      <c r="D144" s="6"/>
      <c r="E144" s="6"/>
      <c r="F144" s="6"/>
      <c r="G144" s="6"/>
      <c r="H144" s="6"/>
      <c r="I144" s="103"/>
      <c r="J144" s="471"/>
      <c r="K144" s="39"/>
      <c r="L144" s="39"/>
      <c r="M144" s="39"/>
      <c r="N144" s="39"/>
      <c r="O144" s="6"/>
      <c r="P144" s="6"/>
      <c r="Q144" s="6"/>
      <c r="R144" s="39"/>
      <c r="S144" s="39"/>
      <c r="T144" s="39"/>
      <c r="U144" s="39"/>
    </row>
    <row r="145" spans="1:21" customFormat="1">
      <c r="A145" s="7"/>
      <c r="B145" s="2"/>
      <c r="C145" s="3"/>
      <c r="D145" s="6"/>
      <c r="E145" s="6"/>
      <c r="F145" s="6"/>
      <c r="G145" s="6"/>
      <c r="H145" s="6"/>
      <c r="I145" s="103"/>
      <c r="J145" s="471"/>
      <c r="K145" s="39"/>
      <c r="L145" s="39"/>
      <c r="M145" s="39"/>
      <c r="N145" s="39"/>
      <c r="O145" s="6"/>
      <c r="P145" s="6"/>
      <c r="Q145" s="6"/>
      <c r="R145" s="39"/>
      <c r="S145" s="39"/>
      <c r="T145" s="39"/>
      <c r="U145" s="39"/>
    </row>
    <row r="146" spans="1:21" customFormat="1">
      <c r="A146" s="7"/>
      <c r="B146" s="2"/>
      <c r="C146" s="3"/>
      <c r="D146" s="6"/>
      <c r="E146" s="6"/>
      <c r="F146" s="6"/>
      <c r="G146" s="6"/>
      <c r="H146" s="6"/>
      <c r="I146" s="103"/>
      <c r="J146" s="471"/>
      <c r="K146" s="39"/>
      <c r="L146" s="39"/>
      <c r="M146" s="39"/>
      <c r="N146" s="39"/>
      <c r="O146" s="6"/>
      <c r="P146" s="6"/>
      <c r="Q146" s="6"/>
      <c r="R146" s="39"/>
      <c r="S146" s="39"/>
      <c r="T146" s="39"/>
      <c r="U146" s="39"/>
    </row>
    <row r="147" spans="1:21" customFormat="1">
      <c r="A147" s="7"/>
      <c r="B147" s="2"/>
      <c r="C147" s="3"/>
      <c r="D147" s="6"/>
      <c r="E147" s="6"/>
      <c r="F147" s="6"/>
      <c r="G147" s="6"/>
      <c r="H147" s="6"/>
      <c r="I147" s="103"/>
      <c r="J147" s="471"/>
      <c r="K147" s="39"/>
      <c r="L147" s="39"/>
      <c r="M147" s="39"/>
      <c r="N147" s="39"/>
      <c r="O147" s="6"/>
      <c r="P147" s="6"/>
      <c r="Q147" s="6"/>
      <c r="R147" s="39"/>
      <c r="S147" s="39"/>
      <c r="T147" s="39"/>
      <c r="U147" s="39"/>
    </row>
    <row r="148" spans="1:21" customFormat="1">
      <c r="A148" s="7"/>
      <c r="B148" s="2"/>
      <c r="C148" s="3"/>
      <c r="D148" s="6"/>
      <c r="E148" s="6"/>
      <c r="F148" s="6"/>
      <c r="G148" s="6"/>
      <c r="H148" s="6"/>
      <c r="I148" s="103"/>
      <c r="J148" s="471"/>
      <c r="K148" s="39"/>
      <c r="L148" s="39"/>
      <c r="M148" s="39"/>
      <c r="N148" s="39"/>
      <c r="O148" s="6"/>
      <c r="P148" s="6"/>
      <c r="Q148" s="6"/>
      <c r="R148" s="39"/>
      <c r="S148" s="39"/>
      <c r="T148" s="39"/>
      <c r="U148" s="39"/>
    </row>
    <row r="149" spans="1:21" customFormat="1">
      <c r="A149" s="7"/>
      <c r="B149" s="2"/>
      <c r="C149" s="3"/>
      <c r="D149" s="6"/>
      <c r="E149" s="6"/>
      <c r="F149" s="6"/>
      <c r="G149" s="6"/>
      <c r="H149" s="6"/>
      <c r="I149" s="103"/>
      <c r="J149" s="471"/>
      <c r="K149" s="39"/>
      <c r="L149" s="39"/>
      <c r="M149" s="39"/>
      <c r="N149" s="39"/>
      <c r="O149" s="6"/>
      <c r="P149" s="6"/>
      <c r="Q149" s="6"/>
      <c r="R149" s="39"/>
      <c r="S149" s="39"/>
      <c r="T149" s="39"/>
      <c r="U149" s="39"/>
    </row>
    <row r="150" spans="1:21" customFormat="1">
      <c r="A150" s="7"/>
      <c r="B150" s="2"/>
      <c r="C150" s="3"/>
      <c r="D150" s="6"/>
      <c r="E150" s="6"/>
      <c r="F150" s="6"/>
      <c r="G150" s="6"/>
      <c r="H150" s="6"/>
      <c r="I150" s="103"/>
      <c r="J150" s="471"/>
      <c r="K150" s="39"/>
      <c r="L150" s="39"/>
      <c r="M150" s="39"/>
      <c r="N150" s="39"/>
      <c r="O150" s="6"/>
      <c r="P150" s="6"/>
      <c r="Q150" s="6"/>
      <c r="R150" s="39"/>
      <c r="S150" s="39"/>
      <c r="T150" s="39"/>
      <c r="U150" s="39"/>
    </row>
    <row r="151" spans="1:21" customFormat="1">
      <c r="A151" s="7"/>
      <c r="B151" s="2"/>
      <c r="C151" s="3"/>
      <c r="D151" s="6"/>
      <c r="E151" s="6"/>
      <c r="F151" s="6"/>
      <c r="G151" s="6"/>
      <c r="H151" s="6"/>
      <c r="I151" s="103"/>
      <c r="J151" s="471"/>
      <c r="K151" s="39"/>
      <c r="L151" s="39"/>
      <c r="M151" s="39"/>
      <c r="N151" s="39"/>
      <c r="O151" s="6"/>
      <c r="P151" s="6"/>
      <c r="Q151" s="6"/>
      <c r="R151" s="39"/>
      <c r="S151" s="39"/>
      <c r="T151" s="39"/>
      <c r="U151" s="39"/>
    </row>
    <row r="152" spans="1:21" customFormat="1">
      <c r="A152" s="7"/>
      <c r="B152" s="2"/>
      <c r="C152" s="3"/>
      <c r="D152" s="6"/>
      <c r="E152" s="6"/>
      <c r="F152" s="6"/>
      <c r="G152" s="6"/>
      <c r="H152" s="6"/>
      <c r="I152" s="103"/>
      <c r="J152" s="471"/>
      <c r="K152" s="39"/>
      <c r="L152" s="39"/>
      <c r="M152" s="39"/>
      <c r="N152" s="39"/>
      <c r="O152" s="6"/>
      <c r="P152" s="6"/>
      <c r="Q152" s="6"/>
      <c r="R152" s="39"/>
      <c r="S152" s="39"/>
      <c r="T152" s="39"/>
      <c r="U152" s="39"/>
    </row>
    <row r="153" spans="1:21" customFormat="1">
      <c r="A153" s="7"/>
      <c r="B153" s="2"/>
      <c r="C153" s="3"/>
      <c r="D153" s="6"/>
      <c r="E153" s="6"/>
      <c r="F153" s="6"/>
      <c r="G153" s="6"/>
      <c r="H153" s="6"/>
      <c r="I153" s="103"/>
      <c r="J153" s="471"/>
      <c r="K153" s="39"/>
      <c r="L153" s="39"/>
      <c r="M153" s="39"/>
      <c r="N153" s="39"/>
      <c r="O153" s="6"/>
      <c r="P153" s="6"/>
      <c r="Q153" s="6"/>
      <c r="R153" s="39"/>
      <c r="S153" s="39"/>
      <c r="T153" s="39"/>
      <c r="U153" s="39"/>
    </row>
    <row r="154" spans="1:21" customFormat="1">
      <c r="A154" s="7"/>
      <c r="B154" s="2"/>
      <c r="C154" s="3"/>
      <c r="D154" s="6"/>
      <c r="E154" s="6"/>
      <c r="F154" s="6"/>
      <c r="G154" s="6"/>
      <c r="H154" s="6"/>
      <c r="I154" s="103"/>
      <c r="J154" s="471"/>
      <c r="K154" s="39"/>
      <c r="L154" s="39"/>
      <c r="M154" s="39"/>
      <c r="N154" s="39"/>
      <c r="O154" s="6"/>
      <c r="P154" s="6"/>
      <c r="Q154" s="6"/>
      <c r="R154" s="39"/>
      <c r="S154" s="39"/>
      <c r="T154" s="39"/>
      <c r="U154" s="39"/>
    </row>
    <row r="155" spans="1:21" customFormat="1">
      <c r="A155" s="7"/>
      <c r="B155" s="2"/>
      <c r="C155" s="3"/>
      <c r="D155" s="6"/>
      <c r="E155" s="6"/>
      <c r="F155" s="6"/>
      <c r="G155" s="6"/>
      <c r="H155" s="6"/>
      <c r="I155" s="103"/>
      <c r="J155" s="471"/>
      <c r="K155" s="39"/>
      <c r="L155" s="39"/>
      <c r="M155" s="39"/>
      <c r="N155" s="39"/>
      <c r="O155" s="6"/>
      <c r="P155" s="6"/>
      <c r="Q155" s="6"/>
      <c r="R155" s="39"/>
      <c r="S155" s="39"/>
      <c r="T155" s="39"/>
      <c r="U155" s="39"/>
    </row>
    <row r="156" spans="1:21" customFormat="1">
      <c r="A156" s="7"/>
      <c r="B156" s="2"/>
      <c r="C156" s="3"/>
      <c r="D156" s="6"/>
      <c r="E156" s="6"/>
      <c r="F156" s="6"/>
      <c r="G156" s="6"/>
      <c r="H156" s="6"/>
      <c r="I156" s="103"/>
      <c r="J156" s="471"/>
      <c r="K156" s="39"/>
      <c r="L156" s="39"/>
      <c r="M156" s="39"/>
      <c r="N156" s="39"/>
      <c r="O156" s="6"/>
      <c r="P156" s="6"/>
      <c r="Q156" s="6"/>
      <c r="R156" s="39"/>
      <c r="S156" s="39"/>
      <c r="T156" s="39"/>
      <c r="U156" s="39"/>
    </row>
    <row r="157" spans="1:21" customFormat="1">
      <c r="A157" s="7"/>
      <c r="B157" s="2"/>
      <c r="C157" s="3"/>
      <c r="D157" s="6"/>
      <c r="E157" s="6"/>
      <c r="F157" s="6"/>
      <c r="G157" s="6"/>
      <c r="H157" s="6"/>
      <c r="I157" s="103"/>
      <c r="J157" s="471"/>
      <c r="K157" s="39"/>
      <c r="L157" s="39"/>
      <c r="M157" s="39"/>
      <c r="N157" s="39"/>
      <c r="O157" s="6"/>
      <c r="P157" s="6"/>
      <c r="Q157" s="6"/>
      <c r="R157" s="39"/>
      <c r="S157" s="39"/>
      <c r="T157" s="39"/>
      <c r="U157" s="39"/>
    </row>
    <row r="158" spans="1:21" customFormat="1">
      <c r="A158" s="7"/>
      <c r="B158" s="2"/>
      <c r="C158" s="3"/>
      <c r="D158" s="6"/>
      <c r="E158" s="6"/>
      <c r="F158" s="6"/>
      <c r="G158" s="6"/>
      <c r="H158" s="6"/>
      <c r="I158" s="103"/>
      <c r="J158" s="471"/>
      <c r="K158" s="39"/>
      <c r="L158" s="39"/>
      <c r="M158" s="39"/>
      <c r="N158" s="39"/>
      <c r="O158" s="6"/>
      <c r="P158" s="6"/>
      <c r="Q158" s="6"/>
      <c r="R158" s="39"/>
      <c r="S158" s="39"/>
      <c r="T158" s="39"/>
      <c r="U158" s="39"/>
    </row>
    <row r="159" spans="1:21" customFormat="1">
      <c r="A159" s="7"/>
      <c r="B159" s="2"/>
      <c r="C159" s="3"/>
      <c r="D159" s="6"/>
      <c r="E159" s="6"/>
      <c r="F159" s="6"/>
      <c r="G159" s="6"/>
      <c r="H159" s="6"/>
      <c r="I159" s="103"/>
      <c r="J159" s="471"/>
      <c r="K159" s="39"/>
      <c r="L159" s="39"/>
      <c r="M159" s="39"/>
      <c r="N159" s="39"/>
      <c r="O159" s="6"/>
      <c r="P159" s="6"/>
      <c r="Q159" s="6"/>
      <c r="R159" s="39"/>
      <c r="S159" s="39"/>
      <c r="T159" s="39"/>
      <c r="U159" s="39"/>
    </row>
    <row r="160" spans="1:21" customFormat="1">
      <c r="A160" s="7"/>
      <c r="B160" s="2"/>
      <c r="C160" s="3"/>
      <c r="D160" s="6"/>
      <c r="E160" s="6"/>
      <c r="F160" s="6"/>
      <c r="G160" s="6"/>
      <c r="H160" s="6"/>
      <c r="I160" s="103"/>
      <c r="J160" s="471"/>
      <c r="K160" s="39"/>
      <c r="L160" s="39"/>
      <c r="M160" s="39"/>
      <c r="N160" s="39"/>
      <c r="O160" s="6"/>
      <c r="P160" s="6"/>
      <c r="Q160" s="6"/>
      <c r="R160" s="39"/>
      <c r="S160" s="39"/>
      <c r="T160" s="39"/>
      <c r="U160" s="39"/>
    </row>
    <row r="161" spans="1:21" customFormat="1">
      <c r="A161" s="7"/>
      <c r="B161" s="2"/>
      <c r="C161" s="3"/>
      <c r="D161" s="6"/>
      <c r="E161" s="6"/>
      <c r="F161" s="6"/>
      <c r="G161" s="6"/>
      <c r="H161" s="6"/>
      <c r="I161" s="103"/>
      <c r="J161" s="471"/>
      <c r="K161" s="39"/>
      <c r="L161" s="39"/>
      <c r="M161" s="39"/>
      <c r="N161" s="39"/>
      <c r="O161" s="6"/>
      <c r="P161" s="6"/>
      <c r="Q161" s="6"/>
      <c r="R161" s="39"/>
      <c r="S161" s="39"/>
      <c r="T161" s="39"/>
      <c r="U161" s="39"/>
    </row>
    <row r="162" spans="1:21" customFormat="1">
      <c r="A162" s="7"/>
      <c r="B162" s="2"/>
      <c r="C162" s="3"/>
      <c r="D162" s="6"/>
      <c r="E162" s="6"/>
      <c r="F162" s="6"/>
      <c r="G162" s="6"/>
      <c r="H162" s="6"/>
      <c r="I162" s="103"/>
      <c r="J162" s="471"/>
      <c r="K162" s="39"/>
      <c r="L162" s="39"/>
      <c r="M162" s="39"/>
      <c r="N162" s="39"/>
      <c r="O162" s="6"/>
      <c r="P162" s="6"/>
      <c r="Q162" s="6"/>
      <c r="R162" s="39"/>
      <c r="S162" s="39"/>
      <c r="T162" s="39"/>
      <c r="U162" s="39"/>
    </row>
    <row r="163" spans="1:21" customFormat="1">
      <c r="A163" s="7"/>
      <c r="B163" s="2"/>
      <c r="C163" s="3"/>
      <c r="D163" s="6"/>
      <c r="E163" s="6"/>
      <c r="F163" s="6"/>
      <c r="G163" s="6"/>
      <c r="H163" s="6"/>
      <c r="I163" s="103"/>
      <c r="J163" s="471"/>
      <c r="K163" s="39"/>
      <c r="L163" s="39"/>
      <c r="M163" s="39"/>
      <c r="N163" s="39"/>
      <c r="O163" s="6"/>
      <c r="P163" s="6"/>
      <c r="Q163" s="6"/>
      <c r="R163" s="39"/>
      <c r="S163" s="39"/>
      <c r="T163" s="39"/>
      <c r="U163" s="39"/>
    </row>
    <row r="164" spans="1:21" customFormat="1">
      <c r="A164" s="7"/>
      <c r="B164" s="2"/>
      <c r="C164" s="3"/>
      <c r="D164" s="6"/>
      <c r="E164" s="6"/>
      <c r="F164" s="6"/>
      <c r="G164" s="6"/>
      <c r="H164" s="6"/>
      <c r="I164" s="103"/>
      <c r="J164" s="471"/>
      <c r="K164" s="39"/>
      <c r="L164" s="39"/>
      <c r="M164" s="39"/>
      <c r="N164" s="39"/>
      <c r="O164" s="6"/>
      <c r="P164" s="6"/>
      <c r="Q164" s="6"/>
      <c r="R164" s="39"/>
      <c r="S164" s="39"/>
      <c r="T164" s="39"/>
      <c r="U164" s="39"/>
    </row>
    <row r="165" spans="1:21" customFormat="1">
      <c r="A165" s="7"/>
      <c r="B165" s="2"/>
      <c r="C165" s="3"/>
      <c r="D165" s="6"/>
      <c r="E165" s="6"/>
      <c r="F165" s="6"/>
      <c r="G165" s="6"/>
      <c r="H165" s="6"/>
      <c r="I165" s="103"/>
      <c r="J165" s="471"/>
      <c r="K165" s="39"/>
      <c r="L165" s="39"/>
      <c r="M165" s="39"/>
      <c r="N165" s="39"/>
      <c r="O165" s="6"/>
      <c r="P165" s="6"/>
      <c r="Q165" s="6"/>
      <c r="R165" s="39"/>
      <c r="S165" s="39"/>
      <c r="T165" s="39"/>
      <c r="U165" s="39"/>
    </row>
    <row r="166" spans="1:21" customFormat="1">
      <c r="A166" s="7"/>
      <c r="B166" s="2"/>
      <c r="C166" s="3"/>
      <c r="D166" s="6"/>
      <c r="E166" s="6"/>
      <c r="F166" s="6"/>
      <c r="G166" s="6"/>
      <c r="H166" s="6"/>
      <c r="I166" s="103"/>
      <c r="J166" s="471"/>
      <c r="K166" s="39"/>
      <c r="L166" s="39"/>
      <c r="M166" s="39"/>
      <c r="N166" s="39"/>
      <c r="O166" s="6"/>
      <c r="P166" s="6"/>
      <c r="Q166" s="6"/>
      <c r="R166" s="39"/>
      <c r="S166" s="39"/>
      <c r="T166" s="39"/>
      <c r="U166" s="39"/>
    </row>
    <row r="167" spans="1:21" customFormat="1">
      <c r="A167" s="7"/>
      <c r="B167" s="2"/>
      <c r="C167" s="3"/>
      <c r="D167" s="6"/>
      <c r="E167" s="6"/>
      <c r="F167" s="6"/>
      <c r="G167" s="6"/>
      <c r="H167" s="6"/>
      <c r="I167" s="103"/>
      <c r="J167" s="471"/>
      <c r="K167" s="39"/>
      <c r="L167" s="39"/>
      <c r="M167" s="39"/>
      <c r="N167" s="39"/>
      <c r="O167" s="6"/>
      <c r="P167" s="6"/>
      <c r="Q167" s="6"/>
      <c r="R167" s="39"/>
      <c r="S167" s="39"/>
      <c r="T167" s="39"/>
      <c r="U167" s="39"/>
    </row>
    <row r="168" spans="1:21" customFormat="1">
      <c r="A168" s="7"/>
      <c r="B168" s="2"/>
      <c r="C168" s="3"/>
      <c r="D168" s="6"/>
      <c r="E168" s="6"/>
      <c r="F168" s="6"/>
      <c r="G168" s="6"/>
      <c r="H168" s="6"/>
      <c r="I168" s="103"/>
      <c r="J168" s="471"/>
      <c r="K168" s="39"/>
      <c r="L168" s="39"/>
      <c r="M168" s="39"/>
      <c r="N168" s="39"/>
      <c r="O168" s="6"/>
      <c r="P168" s="6"/>
      <c r="Q168" s="6"/>
      <c r="R168" s="39"/>
      <c r="S168" s="39"/>
      <c r="T168" s="39"/>
      <c r="U168" s="39"/>
    </row>
    <row r="169" spans="1:21" customFormat="1">
      <c r="A169" s="7"/>
      <c r="B169" s="2"/>
      <c r="C169" s="3"/>
      <c r="D169" s="6"/>
      <c r="E169" s="6"/>
      <c r="F169" s="6"/>
      <c r="G169" s="6"/>
      <c r="H169" s="6"/>
      <c r="I169" s="103"/>
      <c r="J169" s="471"/>
      <c r="K169" s="39"/>
      <c r="L169" s="39"/>
      <c r="M169" s="39"/>
      <c r="N169" s="39"/>
      <c r="O169" s="6"/>
      <c r="P169" s="6"/>
      <c r="Q169" s="6"/>
      <c r="R169" s="39"/>
      <c r="S169" s="39"/>
      <c r="T169" s="39"/>
      <c r="U169" s="39"/>
    </row>
    <row r="170" spans="1:21" customFormat="1">
      <c r="A170" s="7"/>
      <c r="B170" s="2"/>
      <c r="C170" s="3"/>
      <c r="D170" s="6"/>
      <c r="E170" s="6"/>
      <c r="F170" s="6"/>
      <c r="G170" s="6"/>
      <c r="H170" s="6"/>
      <c r="I170" s="103"/>
      <c r="J170" s="471"/>
      <c r="K170" s="39"/>
      <c r="L170" s="39"/>
      <c r="M170" s="39"/>
      <c r="N170" s="39"/>
      <c r="O170" s="6"/>
      <c r="P170" s="6"/>
      <c r="Q170" s="6"/>
      <c r="R170" s="39"/>
      <c r="S170" s="39"/>
      <c r="T170" s="39"/>
      <c r="U170" s="39"/>
    </row>
    <row r="171" spans="1:21" customFormat="1">
      <c r="A171" s="7"/>
      <c r="B171" s="2"/>
      <c r="C171" s="3"/>
      <c r="D171" s="6"/>
      <c r="E171" s="6"/>
      <c r="F171" s="6"/>
      <c r="G171" s="6"/>
      <c r="H171" s="6"/>
      <c r="I171" s="103"/>
      <c r="J171" s="471"/>
      <c r="K171" s="39"/>
      <c r="L171" s="39"/>
      <c r="M171" s="39"/>
      <c r="N171" s="39"/>
      <c r="O171" s="6"/>
      <c r="P171" s="6"/>
      <c r="Q171" s="6"/>
      <c r="R171" s="39"/>
      <c r="S171" s="39"/>
      <c r="T171" s="39"/>
      <c r="U171" s="39"/>
    </row>
    <row r="172" spans="1:21" customFormat="1">
      <c r="A172" s="7"/>
      <c r="B172" s="2"/>
      <c r="C172" s="3"/>
      <c r="D172" s="6"/>
      <c r="E172" s="6"/>
      <c r="F172" s="6"/>
      <c r="G172" s="6"/>
      <c r="H172" s="6"/>
      <c r="I172" s="103"/>
      <c r="J172" s="471"/>
      <c r="K172" s="39"/>
      <c r="L172" s="39"/>
      <c r="M172" s="39"/>
      <c r="N172" s="39"/>
      <c r="O172" s="6"/>
      <c r="P172" s="6"/>
      <c r="Q172" s="6"/>
      <c r="R172" s="39"/>
      <c r="S172" s="39"/>
      <c r="T172" s="39"/>
      <c r="U172" s="39"/>
    </row>
    <row r="173" spans="1:21" customFormat="1">
      <c r="A173" s="7"/>
      <c r="B173" s="2"/>
      <c r="C173" s="3"/>
      <c r="D173" s="6"/>
      <c r="E173" s="6"/>
      <c r="F173" s="6"/>
      <c r="G173" s="6"/>
      <c r="H173" s="6"/>
      <c r="I173" s="103"/>
      <c r="J173" s="471"/>
      <c r="K173" s="39"/>
      <c r="L173" s="39"/>
      <c r="M173" s="39"/>
      <c r="N173" s="39"/>
      <c r="O173" s="6"/>
      <c r="P173" s="6"/>
      <c r="Q173" s="6"/>
      <c r="R173" s="39"/>
      <c r="S173" s="39"/>
      <c r="T173" s="39"/>
      <c r="U173" s="39"/>
    </row>
    <row r="174" spans="1:21" customFormat="1">
      <c r="A174" s="7"/>
      <c r="B174" s="2"/>
      <c r="C174" s="3"/>
      <c r="D174" s="6"/>
      <c r="E174" s="6"/>
      <c r="F174" s="6"/>
      <c r="G174" s="6"/>
      <c r="H174" s="6"/>
      <c r="I174" s="103"/>
      <c r="J174" s="471"/>
      <c r="K174" s="39"/>
      <c r="L174" s="39"/>
      <c r="M174" s="39"/>
      <c r="N174" s="39"/>
      <c r="O174" s="6"/>
      <c r="P174" s="6"/>
      <c r="Q174" s="6"/>
      <c r="R174" s="39"/>
      <c r="S174" s="39"/>
      <c r="T174" s="39"/>
      <c r="U174" s="39"/>
    </row>
    <row r="175" spans="1:21" customFormat="1">
      <c r="A175" s="7"/>
      <c r="B175" s="2"/>
      <c r="C175" s="3"/>
      <c r="D175" s="6"/>
      <c r="E175" s="6"/>
      <c r="F175" s="6"/>
      <c r="G175" s="6"/>
      <c r="H175" s="6"/>
      <c r="I175" s="103"/>
      <c r="J175" s="471"/>
      <c r="K175" s="39"/>
      <c r="L175" s="39"/>
      <c r="M175" s="39"/>
      <c r="N175" s="39"/>
      <c r="O175" s="6"/>
      <c r="P175" s="6"/>
      <c r="Q175" s="6"/>
      <c r="R175" s="39"/>
      <c r="S175" s="39"/>
      <c r="T175" s="39"/>
      <c r="U175" s="39"/>
    </row>
    <row r="176" spans="1:21" customFormat="1">
      <c r="A176" s="7"/>
      <c r="B176" s="2"/>
      <c r="C176" s="3"/>
      <c r="D176" s="6"/>
      <c r="E176" s="6"/>
      <c r="F176" s="6"/>
      <c r="G176" s="6"/>
      <c r="H176" s="6"/>
      <c r="I176" s="103"/>
      <c r="J176" s="471"/>
      <c r="K176" s="39"/>
      <c r="L176" s="39"/>
      <c r="M176" s="39"/>
      <c r="N176" s="39"/>
      <c r="O176" s="6"/>
      <c r="P176" s="6"/>
      <c r="Q176" s="6"/>
      <c r="R176" s="39"/>
      <c r="S176" s="39"/>
      <c r="T176" s="39"/>
      <c r="U176" s="39"/>
    </row>
    <row r="177" spans="1:21" customFormat="1">
      <c r="A177" s="7"/>
      <c r="B177" s="2"/>
      <c r="C177" s="3"/>
      <c r="D177" s="6"/>
      <c r="E177" s="6"/>
      <c r="F177" s="6"/>
      <c r="G177" s="6"/>
      <c r="H177" s="6"/>
      <c r="I177" s="103"/>
      <c r="J177" s="471"/>
      <c r="K177" s="39"/>
      <c r="L177" s="39"/>
      <c r="M177" s="39"/>
      <c r="N177" s="39"/>
      <c r="O177" s="6"/>
      <c r="P177" s="6"/>
      <c r="Q177" s="6"/>
      <c r="R177" s="39"/>
      <c r="S177" s="39"/>
      <c r="T177" s="39"/>
      <c r="U177" s="39"/>
    </row>
    <row r="178" spans="1:21" customFormat="1">
      <c r="A178" s="7"/>
      <c r="B178" s="2"/>
      <c r="C178" s="3"/>
      <c r="D178" s="6"/>
      <c r="E178" s="6"/>
      <c r="F178" s="6"/>
      <c r="G178" s="6"/>
      <c r="H178" s="6"/>
      <c r="I178" s="103"/>
      <c r="J178" s="471"/>
      <c r="K178" s="39"/>
      <c r="L178" s="39"/>
      <c r="M178" s="39"/>
      <c r="N178" s="39"/>
      <c r="O178" s="6"/>
      <c r="P178" s="6"/>
      <c r="Q178" s="6"/>
      <c r="R178" s="39"/>
      <c r="S178" s="39"/>
      <c r="T178" s="39"/>
      <c r="U178" s="39"/>
    </row>
    <row r="179" spans="1:21" customFormat="1">
      <c r="A179" s="7"/>
      <c r="B179" s="2"/>
      <c r="C179" s="3"/>
      <c r="D179" s="6"/>
      <c r="E179" s="6"/>
      <c r="F179" s="6"/>
      <c r="G179" s="6"/>
      <c r="H179" s="6"/>
      <c r="I179" s="103"/>
      <c r="J179" s="471"/>
      <c r="K179" s="39"/>
      <c r="L179" s="39"/>
      <c r="M179" s="39"/>
      <c r="N179" s="39"/>
      <c r="O179" s="6"/>
      <c r="P179" s="6"/>
      <c r="Q179" s="6"/>
      <c r="R179" s="39"/>
      <c r="S179" s="39"/>
      <c r="T179" s="39"/>
      <c r="U179" s="39"/>
    </row>
    <row r="180" spans="1:21" customFormat="1">
      <c r="A180" s="7"/>
      <c r="B180" s="2"/>
      <c r="C180" s="3"/>
      <c r="D180" s="6"/>
      <c r="E180" s="6"/>
      <c r="F180" s="6"/>
      <c r="G180" s="6"/>
      <c r="H180" s="6"/>
      <c r="I180" s="103"/>
      <c r="J180" s="471"/>
      <c r="K180" s="39"/>
      <c r="L180" s="39"/>
      <c r="M180" s="39"/>
      <c r="N180" s="39"/>
      <c r="O180" s="6"/>
      <c r="P180" s="6"/>
      <c r="Q180" s="6"/>
      <c r="R180" s="39"/>
      <c r="S180" s="39"/>
      <c r="T180" s="39"/>
      <c r="U180" s="39"/>
    </row>
    <row r="181" spans="1:21" customFormat="1">
      <c r="A181" s="7"/>
      <c r="B181" s="2"/>
      <c r="C181" s="3"/>
      <c r="D181" s="6"/>
      <c r="E181" s="6"/>
      <c r="F181" s="6"/>
      <c r="G181" s="6"/>
      <c r="H181" s="6"/>
      <c r="I181" s="103"/>
      <c r="J181" s="471"/>
      <c r="K181" s="39"/>
      <c r="L181" s="39"/>
      <c r="M181" s="39"/>
      <c r="N181" s="39"/>
      <c r="O181" s="6"/>
      <c r="P181" s="6"/>
      <c r="Q181" s="6"/>
      <c r="R181" s="39"/>
      <c r="S181" s="39"/>
      <c r="T181" s="39"/>
      <c r="U181" s="39"/>
    </row>
    <row r="182" spans="1:21" customFormat="1">
      <c r="A182" s="7"/>
      <c r="B182" s="2"/>
      <c r="C182" s="3"/>
      <c r="D182" s="6"/>
      <c r="E182" s="6"/>
      <c r="F182" s="6"/>
      <c r="G182" s="6"/>
      <c r="H182" s="6"/>
      <c r="I182" s="103"/>
      <c r="J182" s="471"/>
      <c r="K182" s="39"/>
      <c r="L182" s="39"/>
      <c r="M182" s="39"/>
      <c r="N182" s="39"/>
      <c r="O182" s="6"/>
      <c r="P182" s="6"/>
      <c r="Q182" s="6"/>
      <c r="R182" s="39"/>
      <c r="S182" s="39"/>
      <c r="T182" s="39"/>
      <c r="U182" s="39"/>
    </row>
    <row r="183" spans="1:21" customFormat="1">
      <c r="A183" s="7"/>
      <c r="B183" s="2"/>
      <c r="C183" s="3"/>
      <c r="D183" s="6"/>
      <c r="E183" s="6"/>
      <c r="F183" s="6"/>
      <c r="G183" s="6"/>
      <c r="H183" s="6"/>
      <c r="I183" s="103"/>
      <c r="J183" s="471"/>
      <c r="K183" s="39"/>
      <c r="L183" s="39"/>
      <c r="M183" s="39"/>
      <c r="N183" s="39"/>
      <c r="O183" s="6"/>
      <c r="P183" s="6"/>
      <c r="Q183" s="6"/>
      <c r="R183" s="39"/>
      <c r="S183" s="39"/>
      <c r="T183" s="39"/>
      <c r="U183" s="39"/>
    </row>
    <row r="184" spans="1:21" customFormat="1">
      <c r="A184" s="7"/>
      <c r="B184" s="2"/>
      <c r="C184" s="3"/>
      <c r="D184" s="6"/>
      <c r="E184" s="6"/>
      <c r="F184" s="6"/>
      <c r="G184" s="6"/>
      <c r="H184" s="6"/>
      <c r="I184" s="103"/>
      <c r="J184" s="471"/>
      <c r="K184" s="39"/>
      <c r="L184" s="39"/>
      <c r="M184" s="39"/>
      <c r="N184" s="39"/>
      <c r="O184" s="6"/>
      <c r="P184" s="6"/>
      <c r="Q184" s="6"/>
      <c r="R184" s="39"/>
      <c r="S184" s="39"/>
      <c r="T184" s="39"/>
      <c r="U184" s="39"/>
    </row>
    <row r="185" spans="1:21" customFormat="1">
      <c r="A185" s="7"/>
      <c r="B185" s="2"/>
      <c r="C185" s="3"/>
      <c r="D185" s="6"/>
      <c r="E185" s="6"/>
      <c r="F185" s="6"/>
      <c r="G185" s="6"/>
      <c r="H185" s="6"/>
      <c r="I185" s="103"/>
      <c r="J185" s="471"/>
      <c r="K185" s="39"/>
      <c r="L185" s="39"/>
      <c r="M185" s="39"/>
      <c r="N185" s="39"/>
      <c r="O185" s="6"/>
      <c r="P185" s="6"/>
      <c r="Q185" s="6"/>
      <c r="R185" s="39"/>
      <c r="S185" s="39"/>
      <c r="T185" s="39"/>
      <c r="U185" s="39"/>
    </row>
    <row r="186" spans="1:21" customFormat="1">
      <c r="A186" s="7"/>
      <c r="B186" s="2"/>
      <c r="C186" s="3"/>
      <c r="D186" s="6"/>
      <c r="E186" s="6"/>
      <c r="F186" s="6"/>
      <c r="G186" s="6"/>
      <c r="H186" s="6"/>
      <c r="I186" s="103"/>
      <c r="J186" s="471"/>
      <c r="K186" s="39"/>
      <c r="L186" s="39"/>
      <c r="M186" s="39"/>
      <c r="N186" s="39"/>
      <c r="O186" s="6"/>
      <c r="P186" s="6"/>
      <c r="Q186" s="6"/>
      <c r="R186" s="39"/>
      <c r="S186" s="39"/>
      <c r="T186" s="39"/>
      <c r="U186" s="39"/>
    </row>
    <row r="187" spans="1:21" customFormat="1">
      <c r="A187" s="7"/>
      <c r="B187" s="2"/>
      <c r="C187" s="3"/>
      <c r="D187" s="6"/>
      <c r="E187" s="6"/>
      <c r="F187" s="6"/>
      <c r="G187" s="6"/>
      <c r="H187" s="6"/>
      <c r="I187" s="103"/>
      <c r="J187" s="471"/>
      <c r="K187" s="39"/>
      <c r="L187" s="39"/>
      <c r="M187" s="39"/>
      <c r="N187" s="39"/>
      <c r="O187" s="6"/>
      <c r="P187" s="6"/>
      <c r="Q187" s="6"/>
      <c r="R187" s="39"/>
      <c r="S187" s="39"/>
      <c r="T187" s="39"/>
      <c r="U187" s="39"/>
    </row>
    <row r="188" spans="1:21" customFormat="1">
      <c r="A188" s="7"/>
      <c r="B188" s="2"/>
      <c r="C188" s="3"/>
      <c r="D188" s="6"/>
      <c r="E188" s="6"/>
      <c r="F188" s="6"/>
      <c r="G188" s="6"/>
      <c r="H188" s="6"/>
      <c r="I188" s="103"/>
      <c r="J188" s="471"/>
      <c r="K188" s="39"/>
      <c r="L188" s="39"/>
      <c r="M188" s="39"/>
      <c r="N188" s="39"/>
      <c r="O188" s="6"/>
      <c r="P188" s="6"/>
      <c r="Q188" s="6"/>
      <c r="R188" s="39"/>
      <c r="S188" s="39"/>
      <c r="T188" s="39"/>
      <c r="U188" s="39"/>
    </row>
    <row r="189" spans="1:21" customFormat="1">
      <c r="A189" s="7"/>
      <c r="B189" s="2"/>
      <c r="C189" s="3"/>
      <c r="D189" s="6"/>
      <c r="E189" s="6"/>
      <c r="F189" s="6"/>
      <c r="G189" s="6"/>
      <c r="H189" s="6"/>
      <c r="I189" s="103"/>
      <c r="J189" s="471"/>
      <c r="K189" s="39"/>
      <c r="L189" s="39"/>
      <c r="M189" s="39"/>
      <c r="N189" s="39"/>
      <c r="O189" s="6"/>
      <c r="P189" s="6"/>
      <c r="Q189" s="6"/>
      <c r="R189" s="39"/>
      <c r="S189" s="39"/>
      <c r="T189" s="39"/>
      <c r="U189" s="39"/>
    </row>
    <row r="190" spans="1:21" customFormat="1">
      <c r="A190" s="7"/>
      <c r="B190" s="2"/>
      <c r="C190" s="3"/>
      <c r="D190" s="6"/>
      <c r="E190" s="6"/>
      <c r="F190" s="6"/>
      <c r="G190" s="6"/>
      <c r="H190" s="6"/>
      <c r="I190" s="103"/>
      <c r="J190" s="471"/>
      <c r="K190" s="39"/>
      <c r="L190" s="39"/>
      <c r="M190" s="39"/>
      <c r="N190" s="39"/>
      <c r="O190" s="6"/>
      <c r="P190" s="6"/>
      <c r="Q190" s="6"/>
      <c r="R190" s="39"/>
      <c r="S190" s="39"/>
      <c r="T190" s="39"/>
      <c r="U190" s="39"/>
    </row>
    <row r="191" spans="1:21" customFormat="1">
      <c r="A191" s="7"/>
      <c r="B191" s="2"/>
      <c r="C191" s="3"/>
      <c r="D191" s="6"/>
      <c r="E191" s="6"/>
      <c r="F191" s="6"/>
      <c r="G191" s="6"/>
      <c r="H191" s="6"/>
      <c r="I191" s="103"/>
      <c r="J191" s="471"/>
      <c r="K191" s="39"/>
      <c r="L191" s="39"/>
      <c r="M191" s="39"/>
      <c r="N191" s="39"/>
      <c r="O191" s="6"/>
      <c r="P191" s="6"/>
      <c r="Q191" s="6"/>
      <c r="R191" s="39"/>
      <c r="S191" s="39"/>
      <c r="T191" s="39"/>
      <c r="U191" s="39"/>
    </row>
    <row r="192" spans="1:21" customFormat="1">
      <c r="A192" s="7"/>
      <c r="B192" s="2"/>
      <c r="C192" s="3"/>
      <c r="D192" s="6"/>
      <c r="E192" s="6"/>
      <c r="F192" s="6"/>
      <c r="G192" s="6"/>
      <c r="H192" s="6"/>
      <c r="I192" s="103"/>
      <c r="J192" s="471"/>
      <c r="K192" s="39"/>
      <c r="L192" s="39"/>
      <c r="M192" s="39"/>
      <c r="N192" s="39"/>
      <c r="O192" s="6"/>
      <c r="P192" s="6"/>
      <c r="Q192" s="6"/>
      <c r="R192" s="39"/>
      <c r="S192" s="39"/>
      <c r="T192" s="39"/>
      <c r="U192" s="39"/>
    </row>
    <row r="193" spans="1:21" customFormat="1">
      <c r="A193" s="7"/>
      <c r="B193" s="2"/>
      <c r="C193" s="3"/>
      <c r="D193" s="6"/>
      <c r="E193" s="6"/>
      <c r="F193" s="6"/>
      <c r="G193" s="6"/>
      <c r="H193" s="6"/>
      <c r="I193" s="103"/>
      <c r="J193" s="471"/>
      <c r="K193" s="39"/>
      <c r="L193" s="39"/>
      <c r="M193" s="39"/>
      <c r="N193" s="39"/>
      <c r="O193" s="6"/>
      <c r="P193" s="6"/>
      <c r="Q193" s="6"/>
      <c r="R193" s="39"/>
      <c r="S193" s="39"/>
      <c r="T193" s="39"/>
      <c r="U193" s="39"/>
    </row>
    <row r="194" spans="1:21" customFormat="1">
      <c r="A194" s="7"/>
      <c r="B194" s="2"/>
      <c r="C194" s="3"/>
      <c r="D194" s="6"/>
      <c r="E194" s="6"/>
      <c r="F194" s="6"/>
      <c r="G194" s="6"/>
      <c r="H194" s="6"/>
      <c r="I194" s="103"/>
      <c r="J194" s="471"/>
      <c r="K194" s="39"/>
      <c r="L194" s="39"/>
      <c r="M194" s="39"/>
      <c r="N194" s="39"/>
      <c r="O194" s="6"/>
      <c r="P194" s="6"/>
      <c r="Q194" s="6"/>
      <c r="R194" s="39"/>
      <c r="S194" s="39"/>
      <c r="T194" s="39"/>
      <c r="U194" s="39"/>
    </row>
    <row r="195" spans="1:21" customFormat="1">
      <c r="A195" s="7"/>
      <c r="B195" s="2"/>
      <c r="C195" s="3"/>
      <c r="D195" s="6"/>
      <c r="E195" s="6"/>
      <c r="F195" s="6"/>
      <c r="G195" s="6"/>
      <c r="H195" s="6"/>
      <c r="I195" s="103"/>
      <c r="J195" s="471"/>
      <c r="K195" s="39"/>
      <c r="L195" s="39"/>
      <c r="M195" s="39"/>
      <c r="N195" s="39"/>
      <c r="O195" s="6"/>
      <c r="P195" s="6"/>
      <c r="Q195" s="6"/>
      <c r="R195" s="39"/>
      <c r="S195" s="39"/>
      <c r="T195" s="39"/>
      <c r="U195" s="39"/>
    </row>
    <row r="196" spans="1:21" customFormat="1">
      <c r="A196" s="7"/>
      <c r="B196" s="2"/>
      <c r="C196" s="3"/>
      <c r="D196" s="6"/>
      <c r="E196" s="6"/>
      <c r="F196" s="6"/>
      <c r="G196" s="6"/>
      <c r="H196" s="6"/>
      <c r="I196" s="103"/>
      <c r="J196" s="471"/>
      <c r="K196" s="39"/>
      <c r="L196" s="39"/>
      <c r="M196" s="39"/>
      <c r="N196" s="39"/>
      <c r="O196" s="6"/>
      <c r="P196" s="6"/>
      <c r="Q196" s="6"/>
      <c r="R196" s="39"/>
      <c r="S196" s="39"/>
      <c r="T196" s="39"/>
      <c r="U196" s="39"/>
    </row>
    <row r="197" spans="1:21" customFormat="1">
      <c r="A197" s="7"/>
      <c r="B197" s="2"/>
      <c r="C197" s="3"/>
      <c r="D197" s="6"/>
      <c r="E197" s="6"/>
      <c r="F197" s="6"/>
      <c r="G197" s="6"/>
      <c r="H197" s="6"/>
      <c r="I197" s="103"/>
      <c r="J197" s="471"/>
      <c r="K197" s="39"/>
      <c r="L197" s="39"/>
      <c r="M197" s="39"/>
      <c r="N197" s="39"/>
      <c r="O197" s="6"/>
      <c r="P197" s="6"/>
      <c r="Q197" s="6"/>
      <c r="R197" s="39"/>
      <c r="S197" s="39"/>
      <c r="T197" s="39"/>
      <c r="U197" s="39"/>
    </row>
    <row r="198" spans="1:21" customFormat="1">
      <c r="A198" s="7"/>
      <c r="B198" s="2"/>
      <c r="C198" s="3"/>
      <c r="D198" s="6"/>
      <c r="E198" s="6"/>
      <c r="F198" s="6"/>
      <c r="G198" s="6"/>
      <c r="H198" s="6"/>
      <c r="I198" s="103"/>
      <c r="J198" s="471"/>
      <c r="K198" s="39"/>
      <c r="L198" s="39"/>
      <c r="M198" s="39"/>
      <c r="N198" s="39"/>
      <c r="O198" s="6"/>
      <c r="P198" s="6"/>
      <c r="Q198" s="6"/>
      <c r="R198" s="39"/>
      <c r="S198" s="39"/>
      <c r="T198" s="39"/>
      <c r="U198" s="39"/>
    </row>
    <row r="199" spans="1:21" customFormat="1">
      <c r="A199" s="7"/>
      <c r="B199" s="2"/>
      <c r="C199" s="3"/>
      <c r="D199" s="6"/>
      <c r="E199" s="6"/>
      <c r="F199" s="6"/>
      <c r="G199" s="6"/>
      <c r="H199" s="6"/>
      <c r="I199" s="103"/>
      <c r="J199" s="471"/>
      <c r="K199" s="39"/>
      <c r="L199" s="39"/>
      <c r="M199" s="39"/>
      <c r="N199" s="39"/>
      <c r="O199" s="6"/>
      <c r="P199" s="6"/>
      <c r="Q199" s="6"/>
      <c r="R199" s="39"/>
      <c r="S199" s="39"/>
      <c r="T199" s="39"/>
      <c r="U199" s="39"/>
    </row>
    <row r="200" spans="1:21" customFormat="1">
      <c r="A200" s="7"/>
      <c r="B200" s="2"/>
      <c r="C200" s="3"/>
      <c r="D200" s="6"/>
      <c r="E200" s="6"/>
      <c r="F200" s="6"/>
      <c r="G200" s="6"/>
      <c r="H200" s="6"/>
      <c r="I200" s="103"/>
      <c r="J200" s="471"/>
      <c r="K200" s="39"/>
      <c r="L200" s="39"/>
      <c r="M200" s="39"/>
      <c r="N200" s="39"/>
      <c r="O200" s="6"/>
      <c r="P200" s="6"/>
      <c r="Q200" s="6"/>
      <c r="R200" s="39"/>
      <c r="S200" s="39"/>
      <c r="T200" s="39"/>
      <c r="U200" s="39"/>
    </row>
    <row r="201" spans="1:21" customFormat="1">
      <c r="A201" s="7"/>
      <c r="B201" s="2"/>
      <c r="C201" s="3"/>
      <c r="D201" s="6"/>
      <c r="E201" s="6"/>
      <c r="F201" s="6"/>
      <c r="G201" s="6"/>
      <c r="H201" s="6"/>
      <c r="I201" s="103"/>
      <c r="J201" s="471"/>
      <c r="K201" s="39"/>
      <c r="L201" s="39"/>
      <c r="M201" s="39"/>
      <c r="N201" s="39"/>
      <c r="O201" s="6"/>
      <c r="P201" s="6"/>
      <c r="Q201" s="6"/>
      <c r="R201" s="39"/>
      <c r="S201" s="39"/>
      <c r="T201" s="39"/>
      <c r="U201" s="39"/>
    </row>
    <row r="202" spans="1:21" customFormat="1">
      <c r="A202" s="7"/>
      <c r="B202" s="2"/>
      <c r="C202" s="3"/>
      <c r="D202" s="6"/>
      <c r="E202" s="6"/>
      <c r="F202" s="6"/>
      <c r="G202" s="6"/>
      <c r="H202" s="6"/>
      <c r="I202" s="103"/>
      <c r="J202" s="471"/>
      <c r="K202" s="39"/>
      <c r="L202" s="39"/>
      <c r="M202" s="39"/>
      <c r="N202" s="39"/>
      <c r="O202" s="6"/>
      <c r="P202" s="6"/>
      <c r="Q202" s="6"/>
      <c r="R202" s="39"/>
      <c r="S202" s="39"/>
      <c r="T202" s="39"/>
      <c r="U202" s="39"/>
    </row>
    <row r="203" spans="1:21" customFormat="1">
      <c r="A203" s="7"/>
      <c r="B203" s="2"/>
      <c r="C203" s="3"/>
      <c r="D203" s="6"/>
      <c r="E203" s="6"/>
      <c r="F203" s="6"/>
      <c r="G203" s="6"/>
      <c r="H203" s="6"/>
      <c r="I203" s="103"/>
      <c r="J203" s="471"/>
      <c r="K203" s="39"/>
      <c r="L203" s="39"/>
      <c r="M203" s="39"/>
      <c r="N203" s="39"/>
      <c r="O203" s="6"/>
      <c r="P203" s="6"/>
      <c r="Q203" s="6"/>
      <c r="R203" s="39"/>
      <c r="S203" s="39"/>
      <c r="T203" s="39"/>
      <c r="U203" s="39"/>
    </row>
    <row r="204" spans="1:21" customFormat="1">
      <c r="A204" s="7"/>
      <c r="B204" s="2"/>
      <c r="C204" s="3"/>
      <c r="D204" s="6"/>
      <c r="E204" s="6"/>
      <c r="F204" s="6"/>
      <c r="G204" s="6"/>
      <c r="H204" s="6"/>
      <c r="I204" s="103"/>
      <c r="J204" s="471"/>
      <c r="K204" s="39"/>
      <c r="L204" s="39"/>
      <c r="M204" s="39"/>
      <c r="N204" s="39"/>
      <c r="O204" s="6"/>
      <c r="P204" s="6"/>
      <c r="Q204" s="6"/>
      <c r="R204" s="39"/>
      <c r="S204" s="39"/>
      <c r="T204" s="39"/>
      <c r="U204" s="39"/>
    </row>
    <row r="205" spans="1:21" customFormat="1">
      <c r="A205" s="7"/>
      <c r="B205" s="2"/>
      <c r="C205" s="3"/>
      <c r="D205" s="6"/>
      <c r="E205" s="6"/>
      <c r="F205" s="6"/>
      <c r="G205" s="6"/>
      <c r="H205" s="6"/>
      <c r="I205" s="103"/>
      <c r="J205" s="471"/>
      <c r="K205" s="39"/>
      <c r="L205" s="39"/>
      <c r="M205" s="39"/>
      <c r="N205" s="39"/>
      <c r="O205" s="6"/>
      <c r="P205" s="6"/>
      <c r="Q205" s="6"/>
      <c r="R205" s="39"/>
      <c r="S205" s="39"/>
      <c r="T205" s="39"/>
      <c r="U205" s="39"/>
    </row>
    <row r="206" spans="1:21" customFormat="1">
      <c r="A206" s="7"/>
      <c r="B206" s="2"/>
      <c r="C206" s="3"/>
      <c r="D206" s="6"/>
      <c r="E206" s="6"/>
      <c r="F206" s="6"/>
      <c r="G206" s="6"/>
      <c r="H206" s="6"/>
      <c r="I206" s="103"/>
      <c r="J206" s="471"/>
      <c r="K206" s="39"/>
      <c r="L206" s="39"/>
      <c r="M206" s="39"/>
      <c r="N206" s="39"/>
      <c r="O206" s="6"/>
      <c r="P206" s="6"/>
      <c r="Q206" s="6"/>
      <c r="R206" s="39"/>
      <c r="S206" s="39"/>
      <c r="T206" s="39"/>
      <c r="U206" s="39"/>
    </row>
    <row r="207" spans="1:21" customFormat="1">
      <c r="A207" s="7"/>
      <c r="B207" s="2"/>
      <c r="C207" s="3"/>
      <c r="D207" s="6"/>
      <c r="E207" s="6"/>
      <c r="F207" s="6"/>
      <c r="G207" s="6"/>
      <c r="H207" s="6"/>
      <c r="I207" s="103"/>
      <c r="J207" s="471"/>
      <c r="K207" s="39"/>
      <c r="L207" s="39"/>
      <c r="M207" s="39"/>
      <c r="N207" s="39"/>
      <c r="O207" s="6"/>
      <c r="P207" s="6"/>
      <c r="Q207" s="6"/>
      <c r="R207" s="39"/>
      <c r="S207" s="39"/>
      <c r="T207" s="39"/>
      <c r="U207" s="39"/>
    </row>
    <row r="208" spans="1:21" customFormat="1">
      <c r="A208" s="7"/>
      <c r="B208" s="2"/>
      <c r="C208" s="3"/>
      <c r="D208" s="6"/>
      <c r="E208" s="6"/>
      <c r="F208" s="6"/>
      <c r="G208" s="6"/>
      <c r="H208" s="6"/>
      <c r="I208" s="103"/>
      <c r="J208" s="471"/>
      <c r="K208" s="39"/>
      <c r="L208" s="39"/>
      <c r="M208" s="39"/>
      <c r="N208" s="39"/>
      <c r="O208" s="6"/>
      <c r="P208" s="6"/>
      <c r="Q208" s="6"/>
      <c r="R208" s="39"/>
      <c r="S208" s="39"/>
      <c r="T208" s="39"/>
      <c r="U208" s="39"/>
    </row>
    <row r="209" spans="1:21" customFormat="1">
      <c r="A209" s="7"/>
      <c r="B209" s="2"/>
      <c r="C209" s="3"/>
      <c r="D209" s="6"/>
      <c r="E209" s="6"/>
      <c r="F209" s="6"/>
      <c r="G209" s="6"/>
      <c r="H209" s="6"/>
      <c r="I209" s="103"/>
      <c r="J209" s="471"/>
      <c r="K209" s="39"/>
      <c r="L209" s="39"/>
      <c r="M209" s="39"/>
      <c r="N209" s="39"/>
      <c r="O209" s="6"/>
      <c r="P209" s="6"/>
      <c r="Q209" s="6"/>
      <c r="R209" s="39"/>
      <c r="S209" s="39"/>
      <c r="T209" s="39"/>
      <c r="U209" s="39"/>
    </row>
    <row r="210" spans="1:21" customFormat="1">
      <c r="A210" s="7"/>
      <c r="B210" s="2"/>
      <c r="C210" s="3"/>
      <c r="D210" s="6"/>
      <c r="E210" s="6"/>
      <c r="F210" s="6"/>
      <c r="G210" s="6"/>
      <c r="H210" s="6"/>
      <c r="I210" s="103"/>
      <c r="J210" s="471"/>
      <c r="K210" s="39"/>
      <c r="L210" s="39"/>
      <c r="M210" s="39"/>
      <c r="N210" s="39"/>
      <c r="O210" s="6"/>
      <c r="P210" s="6"/>
      <c r="Q210" s="6"/>
      <c r="R210" s="39"/>
      <c r="S210" s="39"/>
      <c r="T210" s="39"/>
      <c r="U210" s="39"/>
    </row>
    <row r="211" spans="1:21" customFormat="1">
      <c r="A211" s="7"/>
      <c r="B211" s="2"/>
      <c r="C211" s="3"/>
      <c r="D211" s="6"/>
      <c r="E211" s="6"/>
      <c r="F211" s="6"/>
      <c r="G211" s="6"/>
      <c r="H211" s="6"/>
      <c r="I211" s="103"/>
      <c r="J211" s="471"/>
      <c r="K211" s="39"/>
      <c r="L211" s="39"/>
      <c r="M211" s="39"/>
      <c r="N211" s="39"/>
      <c r="O211" s="6"/>
      <c r="P211" s="6"/>
      <c r="Q211" s="6"/>
      <c r="R211" s="39"/>
      <c r="S211" s="39"/>
      <c r="T211" s="39"/>
      <c r="U211" s="39"/>
    </row>
    <row r="212" spans="1:21" customFormat="1">
      <c r="A212" s="7"/>
      <c r="B212" s="2"/>
      <c r="C212" s="3"/>
      <c r="D212" s="6"/>
      <c r="E212" s="6"/>
      <c r="F212" s="6"/>
      <c r="G212" s="6"/>
      <c r="H212" s="6"/>
      <c r="I212" s="103"/>
      <c r="J212" s="471"/>
      <c r="K212" s="39"/>
      <c r="L212" s="39"/>
      <c r="M212" s="39"/>
      <c r="N212" s="39"/>
      <c r="O212" s="6"/>
      <c r="P212" s="6"/>
      <c r="Q212" s="6"/>
      <c r="R212" s="39"/>
      <c r="S212" s="39"/>
      <c r="T212" s="39"/>
      <c r="U212" s="39"/>
    </row>
    <row r="213" spans="1:21" customFormat="1">
      <c r="A213" s="7"/>
      <c r="B213" s="2"/>
      <c r="C213" s="3"/>
      <c r="D213" s="6"/>
      <c r="E213" s="6"/>
      <c r="F213" s="6"/>
      <c r="G213" s="6"/>
      <c r="H213" s="6"/>
      <c r="I213" s="103"/>
      <c r="J213" s="471"/>
      <c r="K213" s="39"/>
      <c r="L213" s="39"/>
      <c r="M213" s="39"/>
      <c r="N213" s="39"/>
      <c r="O213" s="6"/>
      <c r="P213" s="6"/>
      <c r="Q213" s="6"/>
      <c r="R213" s="39"/>
      <c r="S213" s="39"/>
      <c r="T213" s="39"/>
      <c r="U213" s="39"/>
    </row>
    <row r="214" spans="1:21" customFormat="1">
      <c r="A214" s="7"/>
      <c r="B214" s="2"/>
      <c r="C214" s="3"/>
      <c r="D214" s="6"/>
      <c r="E214" s="6"/>
      <c r="F214" s="6"/>
      <c r="G214" s="6"/>
      <c r="H214" s="6"/>
      <c r="I214" s="103"/>
      <c r="J214" s="471"/>
      <c r="K214" s="39"/>
      <c r="L214" s="39"/>
      <c r="M214" s="39"/>
      <c r="N214" s="39"/>
      <c r="O214" s="6"/>
      <c r="P214" s="6"/>
      <c r="Q214" s="6"/>
      <c r="R214" s="39"/>
      <c r="S214" s="39"/>
      <c r="T214" s="39"/>
      <c r="U214" s="39"/>
    </row>
    <row r="215" spans="1:21" customFormat="1">
      <c r="A215" s="7"/>
      <c r="B215" s="2"/>
      <c r="C215" s="3"/>
      <c r="D215" s="6"/>
      <c r="E215" s="6"/>
      <c r="F215" s="6"/>
      <c r="G215" s="6"/>
      <c r="H215" s="6"/>
      <c r="I215" s="103"/>
      <c r="J215" s="471"/>
      <c r="K215" s="39"/>
      <c r="L215" s="39"/>
      <c r="M215" s="39"/>
      <c r="N215" s="39"/>
      <c r="O215" s="6"/>
      <c r="P215" s="6"/>
      <c r="Q215" s="6"/>
      <c r="R215" s="39"/>
      <c r="S215" s="39"/>
      <c r="T215" s="39"/>
      <c r="U215" s="39"/>
    </row>
    <row r="216" spans="1:21" customFormat="1">
      <c r="A216" s="7"/>
      <c r="B216" s="2"/>
      <c r="C216" s="3"/>
      <c r="D216" s="6"/>
      <c r="E216" s="6"/>
      <c r="F216" s="6"/>
      <c r="G216" s="6"/>
      <c r="H216" s="6"/>
      <c r="I216" s="103"/>
      <c r="J216" s="471"/>
      <c r="K216" s="39"/>
      <c r="L216" s="39"/>
      <c r="M216" s="39"/>
      <c r="N216" s="39"/>
      <c r="O216" s="6"/>
      <c r="P216" s="6"/>
      <c r="Q216" s="6"/>
      <c r="R216" s="39"/>
      <c r="S216" s="39"/>
      <c r="T216" s="39"/>
      <c r="U216" s="39"/>
    </row>
    <row r="217" spans="1:21" customFormat="1">
      <c r="A217" s="7"/>
      <c r="B217" s="2"/>
      <c r="C217" s="3"/>
      <c r="D217" s="6"/>
      <c r="E217" s="6"/>
      <c r="F217" s="6"/>
      <c r="G217" s="6"/>
      <c r="H217" s="6"/>
      <c r="I217" s="103"/>
      <c r="J217" s="471"/>
      <c r="K217" s="39"/>
      <c r="L217" s="39"/>
      <c r="M217" s="39"/>
      <c r="N217" s="39"/>
      <c r="O217" s="6"/>
      <c r="P217" s="6"/>
      <c r="Q217" s="6"/>
      <c r="R217" s="39"/>
      <c r="S217" s="39"/>
      <c r="T217" s="39"/>
      <c r="U217" s="39"/>
    </row>
    <row r="218" spans="1:21" customFormat="1">
      <c r="A218" s="7"/>
      <c r="B218" s="2"/>
      <c r="C218" s="3"/>
      <c r="D218" s="6"/>
      <c r="E218" s="6"/>
      <c r="F218" s="6"/>
      <c r="G218" s="6"/>
      <c r="H218" s="6"/>
      <c r="I218" s="103"/>
      <c r="J218" s="471"/>
      <c r="K218" s="39"/>
      <c r="L218" s="39"/>
      <c r="M218" s="39"/>
      <c r="N218" s="39"/>
      <c r="O218" s="6"/>
      <c r="P218" s="6"/>
      <c r="Q218" s="6"/>
      <c r="R218" s="39"/>
      <c r="S218" s="39"/>
      <c r="T218" s="39"/>
      <c r="U218" s="39"/>
    </row>
    <row r="219" spans="1:21" customFormat="1">
      <c r="A219" s="7"/>
      <c r="B219" s="2"/>
      <c r="C219" s="3"/>
      <c r="D219" s="6"/>
      <c r="E219" s="6"/>
      <c r="F219" s="6"/>
      <c r="G219" s="6"/>
      <c r="H219" s="6"/>
      <c r="I219" s="103"/>
      <c r="J219" s="471"/>
      <c r="K219" s="39"/>
      <c r="L219" s="39"/>
      <c r="M219" s="39"/>
      <c r="N219" s="39"/>
      <c r="O219" s="6"/>
      <c r="P219" s="6"/>
      <c r="Q219" s="6"/>
      <c r="R219" s="39"/>
      <c r="S219" s="39"/>
      <c r="T219" s="39"/>
      <c r="U219" s="39"/>
    </row>
    <row r="220" spans="1:21" customFormat="1">
      <c r="A220" s="7"/>
      <c r="B220" s="2"/>
      <c r="C220" s="3"/>
      <c r="D220" s="6"/>
      <c r="E220" s="6"/>
      <c r="F220" s="6"/>
      <c r="G220" s="6"/>
      <c r="H220" s="6"/>
      <c r="I220" s="103"/>
      <c r="J220" s="471"/>
      <c r="K220" s="39"/>
      <c r="L220" s="39"/>
      <c r="M220" s="39"/>
      <c r="N220" s="39"/>
      <c r="O220" s="6"/>
      <c r="P220" s="6"/>
      <c r="Q220" s="6"/>
      <c r="R220" s="39"/>
      <c r="S220" s="39"/>
      <c r="T220" s="39"/>
      <c r="U220" s="39"/>
    </row>
    <row r="221" spans="1:21" customFormat="1">
      <c r="A221" s="7"/>
      <c r="B221" s="2"/>
      <c r="C221" s="3"/>
      <c r="D221" s="6"/>
      <c r="E221" s="6"/>
      <c r="F221" s="6"/>
      <c r="G221" s="6"/>
      <c r="H221" s="6"/>
      <c r="I221" s="103"/>
      <c r="J221" s="471"/>
      <c r="K221" s="39"/>
      <c r="L221" s="39"/>
      <c r="M221" s="39"/>
      <c r="N221" s="39"/>
      <c r="O221" s="6"/>
      <c r="P221" s="6"/>
      <c r="Q221" s="6"/>
      <c r="R221" s="39"/>
      <c r="S221" s="39"/>
      <c r="T221" s="39"/>
      <c r="U221" s="39"/>
    </row>
    <row r="222" spans="1:21" customFormat="1">
      <c r="A222" s="7"/>
      <c r="B222" s="2"/>
      <c r="C222" s="3"/>
      <c r="D222" s="6"/>
      <c r="E222" s="6"/>
      <c r="F222" s="6"/>
      <c r="G222" s="6"/>
      <c r="H222" s="6"/>
      <c r="I222" s="103"/>
      <c r="J222" s="471"/>
      <c r="K222" s="39"/>
      <c r="L222" s="39"/>
      <c r="M222" s="39"/>
      <c r="N222" s="39"/>
      <c r="O222" s="6"/>
      <c r="P222" s="6"/>
      <c r="Q222" s="6"/>
      <c r="R222" s="39"/>
      <c r="S222" s="39"/>
      <c r="T222" s="39"/>
      <c r="U222" s="39"/>
    </row>
    <row r="223" spans="1:21" customFormat="1">
      <c r="A223" s="7"/>
      <c r="B223" s="2"/>
      <c r="C223" s="3"/>
      <c r="D223" s="6"/>
      <c r="E223" s="6"/>
      <c r="F223" s="6"/>
      <c r="G223" s="6"/>
      <c r="H223" s="6"/>
      <c r="I223" s="103"/>
      <c r="J223" s="471"/>
      <c r="K223" s="39"/>
      <c r="L223" s="39"/>
      <c r="M223" s="39"/>
      <c r="N223" s="39"/>
      <c r="O223" s="6"/>
      <c r="P223" s="6"/>
      <c r="Q223" s="6"/>
      <c r="R223" s="39"/>
      <c r="S223" s="39"/>
      <c r="T223" s="39"/>
      <c r="U223" s="39"/>
    </row>
    <row r="224" spans="1:21" customFormat="1">
      <c r="A224" s="7"/>
      <c r="B224" s="2"/>
      <c r="C224" s="3"/>
      <c r="D224" s="6"/>
      <c r="E224" s="6"/>
      <c r="F224" s="6"/>
      <c r="G224" s="6"/>
      <c r="H224" s="6"/>
      <c r="I224" s="103"/>
      <c r="J224" s="471"/>
      <c r="K224" s="39"/>
      <c r="L224" s="39"/>
      <c r="M224" s="39"/>
      <c r="N224" s="39"/>
      <c r="O224" s="6"/>
      <c r="P224" s="6"/>
      <c r="Q224" s="6"/>
      <c r="R224" s="39"/>
      <c r="S224" s="39"/>
      <c r="T224" s="39"/>
      <c r="U224" s="39"/>
    </row>
    <row r="225" spans="1:21" customFormat="1">
      <c r="A225" s="7"/>
      <c r="B225" s="2"/>
      <c r="C225" s="3"/>
      <c r="D225" s="6"/>
      <c r="E225" s="6"/>
      <c r="F225" s="6"/>
      <c r="G225" s="6"/>
      <c r="H225" s="6"/>
      <c r="I225" s="103"/>
      <c r="J225" s="471"/>
      <c r="K225" s="39"/>
      <c r="L225" s="39"/>
      <c r="M225" s="39"/>
      <c r="N225" s="39"/>
      <c r="O225" s="6"/>
      <c r="P225" s="6"/>
      <c r="Q225" s="6"/>
      <c r="R225" s="39"/>
      <c r="S225" s="39"/>
      <c r="T225" s="39"/>
      <c r="U225" s="39"/>
    </row>
    <row r="226" spans="1:21" customFormat="1">
      <c r="A226" s="7"/>
      <c r="B226" s="2"/>
      <c r="C226" s="3"/>
      <c r="D226" s="6"/>
      <c r="E226" s="6"/>
      <c r="F226" s="6"/>
      <c r="G226" s="6"/>
      <c r="H226" s="6"/>
      <c r="I226" s="103"/>
      <c r="J226" s="471"/>
      <c r="K226" s="39"/>
      <c r="L226" s="39"/>
      <c r="M226" s="39"/>
      <c r="N226" s="39"/>
      <c r="O226" s="6"/>
      <c r="P226" s="6"/>
      <c r="Q226" s="6"/>
      <c r="R226" s="39"/>
      <c r="S226" s="39"/>
      <c r="T226" s="39"/>
      <c r="U226" s="39"/>
    </row>
    <row r="227" spans="1:21" customFormat="1">
      <c r="A227" s="7"/>
      <c r="B227" s="2"/>
      <c r="C227" s="3"/>
      <c r="D227" s="6"/>
      <c r="E227" s="6"/>
      <c r="F227" s="6"/>
      <c r="G227" s="6"/>
      <c r="H227" s="6"/>
      <c r="I227" s="103"/>
      <c r="J227" s="471"/>
      <c r="K227" s="39"/>
      <c r="L227" s="39"/>
      <c r="M227" s="39"/>
      <c r="N227" s="39"/>
      <c r="O227" s="6"/>
      <c r="P227" s="6"/>
      <c r="Q227" s="6"/>
      <c r="R227" s="39"/>
      <c r="S227" s="39"/>
      <c r="T227" s="39"/>
      <c r="U227" s="39"/>
    </row>
    <row r="228" spans="1:21" customFormat="1">
      <c r="A228" s="7"/>
      <c r="B228" s="2"/>
      <c r="C228" s="3"/>
      <c r="D228" s="6"/>
      <c r="E228" s="6"/>
      <c r="F228" s="6"/>
      <c r="G228" s="6"/>
      <c r="H228" s="6"/>
      <c r="I228" s="103"/>
      <c r="J228" s="471"/>
      <c r="K228" s="39"/>
      <c r="L228" s="39"/>
      <c r="M228" s="39"/>
      <c r="N228" s="39"/>
      <c r="O228" s="6"/>
      <c r="P228" s="6"/>
      <c r="Q228" s="6"/>
      <c r="R228" s="39"/>
      <c r="S228" s="39"/>
      <c r="T228" s="39"/>
      <c r="U228" s="39"/>
    </row>
    <row r="229" spans="1:21" customFormat="1">
      <c r="A229" s="7"/>
      <c r="B229" s="2"/>
      <c r="C229" s="3"/>
      <c r="D229" s="6"/>
      <c r="E229" s="6"/>
      <c r="F229" s="6"/>
      <c r="G229" s="6"/>
      <c r="H229" s="6"/>
      <c r="I229" s="103"/>
      <c r="J229" s="471"/>
      <c r="K229" s="39"/>
      <c r="L229" s="39"/>
      <c r="M229" s="39"/>
      <c r="N229" s="39"/>
      <c r="O229" s="6"/>
      <c r="P229" s="6"/>
      <c r="Q229" s="6"/>
      <c r="R229" s="39"/>
      <c r="S229" s="39"/>
      <c r="T229" s="39"/>
      <c r="U229" s="39"/>
    </row>
    <row r="230" spans="1:21" customFormat="1">
      <c r="A230" s="7"/>
      <c r="B230" s="2"/>
      <c r="C230" s="3"/>
      <c r="D230" s="6"/>
      <c r="E230" s="6"/>
      <c r="F230" s="6"/>
      <c r="G230" s="6"/>
      <c r="H230" s="6"/>
      <c r="I230" s="103"/>
      <c r="J230" s="471"/>
      <c r="K230" s="39"/>
      <c r="L230" s="39"/>
      <c r="M230" s="39"/>
      <c r="N230" s="39"/>
      <c r="O230" s="6"/>
      <c r="P230" s="6"/>
      <c r="Q230" s="6"/>
      <c r="R230" s="39"/>
      <c r="S230" s="39"/>
      <c r="T230" s="39"/>
      <c r="U230" s="39"/>
    </row>
    <row r="231" spans="1:21" customFormat="1">
      <c r="A231" s="7"/>
      <c r="B231" s="2"/>
      <c r="C231" s="3"/>
      <c r="D231" s="6"/>
      <c r="E231" s="6"/>
      <c r="F231" s="6"/>
      <c r="G231" s="6"/>
      <c r="H231" s="6"/>
      <c r="I231" s="103"/>
      <c r="J231" s="471"/>
      <c r="K231" s="39"/>
      <c r="L231" s="39"/>
      <c r="M231" s="39"/>
      <c r="N231" s="39"/>
      <c r="O231" s="6"/>
      <c r="P231" s="6"/>
      <c r="Q231" s="6"/>
      <c r="R231" s="39"/>
      <c r="S231" s="39"/>
      <c r="T231" s="39"/>
      <c r="U231" s="39"/>
    </row>
    <row r="232" spans="1:21" customFormat="1">
      <c r="A232" s="7"/>
      <c r="B232" s="2"/>
      <c r="C232" s="3"/>
      <c r="D232" s="6"/>
      <c r="E232" s="6"/>
      <c r="F232" s="6"/>
      <c r="G232" s="6"/>
      <c r="H232" s="6"/>
      <c r="I232" s="103"/>
      <c r="J232" s="471"/>
      <c r="K232" s="39"/>
      <c r="L232" s="39"/>
      <c r="M232" s="39"/>
      <c r="N232" s="39"/>
      <c r="O232" s="6"/>
      <c r="P232" s="6"/>
      <c r="Q232" s="6"/>
      <c r="R232" s="39"/>
      <c r="S232" s="39"/>
      <c r="T232" s="39"/>
      <c r="U232" s="39"/>
    </row>
    <row r="233" spans="1:21" customFormat="1">
      <c r="A233" s="7"/>
      <c r="B233" s="2"/>
      <c r="C233" s="3"/>
      <c r="D233" s="6"/>
      <c r="E233" s="6"/>
      <c r="F233" s="6"/>
      <c r="G233" s="6"/>
      <c r="H233" s="6"/>
      <c r="I233" s="103"/>
      <c r="J233" s="471"/>
      <c r="K233" s="39"/>
      <c r="L233" s="39"/>
      <c r="M233" s="39"/>
      <c r="N233" s="39"/>
      <c r="O233" s="6"/>
      <c r="P233" s="6"/>
      <c r="Q233" s="6"/>
      <c r="R233" s="39"/>
      <c r="S233" s="39"/>
      <c r="T233" s="39"/>
      <c r="U233" s="39"/>
    </row>
    <row r="234" spans="1:21" customFormat="1">
      <c r="A234" s="7"/>
      <c r="B234" s="2"/>
      <c r="C234" s="3"/>
      <c r="D234" s="6"/>
      <c r="E234" s="6"/>
      <c r="F234" s="6"/>
      <c r="G234" s="6"/>
      <c r="H234" s="6"/>
      <c r="I234" s="103"/>
      <c r="J234" s="471"/>
      <c r="K234" s="39"/>
      <c r="L234" s="39"/>
      <c r="M234" s="39"/>
      <c r="N234" s="39"/>
      <c r="O234" s="6"/>
      <c r="P234" s="6"/>
      <c r="Q234" s="6"/>
      <c r="R234" s="39"/>
      <c r="S234" s="39"/>
      <c r="T234" s="39"/>
      <c r="U234" s="39"/>
    </row>
    <row r="235" spans="1:21" customFormat="1">
      <c r="A235" s="7"/>
      <c r="B235" s="2"/>
      <c r="C235" s="3"/>
      <c r="D235" s="6"/>
      <c r="E235" s="6"/>
      <c r="F235" s="6"/>
      <c r="G235" s="6"/>
      <c r="H235" s="6"/>
      <c r="I235" s="103"/>
      <c r="J235" s="471"/>
      <c r="K235" s="39"/>
      <c r="L235" s="39"/>
      <c r="M235" s="39"/>
      <c r="N235" s="39"/>
      <c r="O235" s="6"/>
      <c r="P235" s="6"/>
      <c r="Q235" s="6"/>
      <c r="R235" s="39"/>
      <c r="S235" s="39"/>
      <c r="T235" s="39"/>
      <c r="U235" s="39"/>
    </row>
    <row r="236" spans="1:21" customFormat="1">
      <c r="A236" s="7"/>
      <c r="B236" s="2"/>
      <c r="C236" s="3"/>
      <c r="D236" s="6"/>
      <c r="E236" s="6"/>
      <c r="F236" s="6"/>
      <c r="G236" s="6"/>
      <c r="H236" s="6"/>
      <c r="I236" s="103"/>
      <c r="J236" s="471"/>
      <c r="K236" s="39"/>
      <c r="L236" s="39"/>
      <c r="M236" s="39"/>
      <c r="N236" s="39"/>
      <c r="O236" s="6"/>
      <c r="P236" s="6"/>
      <c r="Q236" s="6"/>
      <c r="R236" s="39"/>
      <c r="S236" s="39"/>
      <c r="T236" s="39"/>
      <c r="U236" s="39"/>
    </row>
    <row r="237" spans="1:21" customFormat="1">
      <c r="A237" s="7"/>
      <c r="B237" s="2"/>
      <c r="C237" s="3"/>
      <c r="D237" s="6"/>
      <c r="E237" s="6"/>
      <c r="F237" s="6"/>
      <c r="G237" s="6"/>
      <c r="H237" s="6"/>
      <c r="I237" s="103"/>
      <c r="J237" s="471"/>
      <c r="K237" s="39"/>
      <c r="L237" s="39"/>
      <c r="M237" s="39"/>
      <c r="N237" s="39"/>
      <c r="O237" s="6"/>
      <c r="P237" s="6"/>
      <c r="Q237" s="6"/>
      <c r="R237" s="39"/>
      <c r="S237" s="39"/>
      <c r="T237" s="39"/>
      <c r="U237" s="39"/>
    </row>
    <row r="238" spans="1:21" customFormat="1">
      <c r="A238" s="7"/>
      <c r="B238" s="2"/>
      <c r="C238" s="3"/>
      <c r="D238" s="6"/>
      <c r="E238" s="6"/>
      <c r="F238" s="6"/>
      <c r="G238" s="6"/>
      <c r="H238" s="6"/>
      <c r="I238" s="103"/>
      <c r="J238" s="471"/>
      <c r="K238" s="39"/>
      <c r="L238" s="39"/>
      <c r="M238" s="39"/>
      <c r="N238" s="39"/>
      <c r="O238" s="6"/>
      <c r="P238" s="6"/>
      <c r="Q238" s="6"/>
      <c r="R238" s="39"/>
      <c r="S238" s="39"/>
      <c r="T238" s="39"/>
      <c r="U238" s="39"/>
    </row>
    <row r="239" spans="1:21" customFormat="1">
      <c r="A239" s="7"/>
      <c r="B239" s="2"/>
      <c r="C239" s="3"/>
      <c r="D239" s="6"/>
      <c r="E239" s="6"/>
      <c r="F239" s="6"/>
      <c r="G239" s="6"/>
      <c r="H239" s="6"/>
      <c r="I239" s="103"/>
      <c r="J239" s="471"/>
      <c r="K239" s="39"/>
      <c r="L239" s="39"/>
      <c r="M239" s="39"/>
      <c r="N239" s="39"/>
      <c r="O239" s="6"/>
      <c r="P239" s="6"/>
      <c r="Q239" s="6"/>
      <c r="R239" s="39"/>
      <c r="S239" s="39"/>
      <c r="T239" s="39"/>
      <c r="U239" s="39"/>
    </row>
    <row r="240" spans="1:21" customFormat="1">
      <c r="A240" s="7"/>
      <c r="B240" s="2"/>
      <c r="C240" s="3"/>
      <c r="D240" s="6"/>
      <c r="E240" s="6"/>
      <c r="F240" s="6"/>
      <c r="G240" s="6"/>
      <c r="H240" s="6"/>
      <c r="I240" s="103"/>
      <c r="J240" s="471"/>
      <c r="K240" s="39"/>
      <c r="L240" s="39"/>
      <c r="M240" s="39"/>
      <c r="N240" s="39"/>
      <c r="O240" s="6"/>
      <c r="P240" s="6"/>
      <c r="Q240" s="6"/>
      <c r="R240" s="39"/>
      <c r="S240" s="39"/>
      <c r="T240" s="39"/>
      <c r="U240" s="39"/>
    </row>
    <row r="241" spans="1:21" customFormat="1">
      <c r="A241" s="7"/>
      <c r="B241" s="2"/>
      <c r="C241" s="3"/>
      <c r="D241" s="6"/>
      <c r="E241" s="6"/>
      <c r="F241" s="6"/>
      <c r="G241" s="6"/>
      <c r="H241" s="6"/>
      <c r="I241" s="103"/>
      <c r="J241" s="471"/>
      <c r="K241" s="39"/>
      <c r="L241" s="39"/>
      <c r="M241" s="39"/>
      <c r="N241" s="39"/>
      <c r="O241" s="6"/>
      <c r="P241" s="6"/>
      <c r="Q241" s="6"/>
      <c r="R241" s="39"/>
      <c r="S241" s="39"/>
      <c r="T241" s="39"/>
      <c r="U241" s="39"/>
    </row>
    <row r="242" spans="1:21" customFormat="1">
      <c r="A242" s="7"/>
      <c r="B242" s="2"/>
      <c r="C242" s="3"/>
      <c r="D242" s="6"/>
      <c r="E242" s="6"/>
      <c r="F242" s="6"/>
      <c r="G242" s="6"/>
      <c r="H242" s="6"/>
      <c r="I242" s="103"/>
      <c r="J242" s="471"/>
      <c r="K242" s="39"/>
      <c r="L242" s="39"/>
      <c r="M242" s="39"/>
      <c r="N242" s="39"/>
      <c r="O242" s="6"/>
      <c r="P242" s="6"/>
      <c r="Q242" s="6"/>
      <c r="R242" s="39"/>
      <c r="S242" s="39"/>
      <c r="T242" s="39"/>
      <c r="U242" s="39"/>
    </row>
    <row r="243" spans="1:21" customFormat="1">
      <c r="A243" s="7"/>
      <c r="B243" s="2"/>
      <c r="C243" s="3"/>
      <c r="D243" s="6"/>
      <c r="E243" s="6"/>
      <c r="F243" s="6"/>
      <c r="G243" s="6"/>
      <c r="H243" s="6"/>
      <c r="I243" s="103"/>
      <c r="J243" s="471"/>
      <c r="K243" s="39"/>
      <c r="L243" s="39"/>
      <c r="M243" s="39"/>
      <c r="N243" s="39"/>
      <c r="O243" s="6"/>
      <c r="P243" s="6"/>
      <c r="Q243" s="6"/>
      <c r="R243" s="39"/>
      <c r="S243" s="39"/>
      <c r="T243" s="39"/>
      <c r="U243" s="39"/>
    </row>
    <row r="244" spans="1:21" customFormat="1">
      <c r="A244" s="7"/>
      <c r="B244" s="2"/>
      <c r="C244" s="3"/>
      <c r="D244" s="6"/>
      <c r="E244" s="6"/>
      <c r="F244" s="6"/>
      <c r="G244" s="6"/>
      <c r="H244" s="6"/>
      <c r="I244" s="103"/>
      <c r="J244" s="471"/>
      <c r="K244" s="39"/>
      <c r="L244" s="39"/>
      <c r="M244" s="39"/>
      <c r="N244" s="39"/>
      <c r="O244" s="6"/>
      <c r="P244" s="6"/>
      <c r="Q244" s="6"/>
      <c r="R244" s="39"/>
      <c r="S244" s="39"/>
      <c r="T244" s="39"/>
      <c r="U244" s="39"/>
    </row>
    <row r="245" spans="1:21" customFormat="1">
      <c r="A245" s="7"/>
      <c r="B245" s="2"/>
      <c r="C245" s="3"/>
      <c r="D245" s="6"/>
      <c r="E245" s="6"/>
      <c r="F245" s="6"/>
      <c r="G245" s="6"/>
      <c r="H245" s="6"/>
      <c r="I245" s="103"/>
      <c r="J245" s="471"/>
      <c r="K245" s="39"/>
      <c r="L245" s="39"/>
      <c r="M245" s="39"/>
      <c r="N245" s="39"/>
      <c r="O245" s="6"/>
      <c r="P245" s="6"/>
      <c r="Q245" s="6"/>
      <c r="R245" s="39"/>
      <c r="S245" s="39"/>
      <c r="T245" s="39"/>
      <c r="U245" s="39"/>
    </row>
    <row r="246" spans="1:21" customFormat="1">
      <c r="A246" s="7"/>
      <c r="B246" s="2"/>
      <c r="C246" s="3"/>
      <c r="D246" s="6"/>
      <c r="E246" s="6"/>
      <c r="F246" s="6"/>
      <c r="G246" s="6"/>
      <c r="H246" s="6"/>
      <c r="I246" s="103"/>
      <c r="J246" s="471"/>
      <c r="K246" s="39"/>
      <c r="L246" s="39"/>
      <c r="M246" s="39"/>
      <c r="N246" s="39"/>
      <c r="O246" s="6"/>
      <c r="P246" s="6"/>
      <c r="Q246" s="6"/>
      <c r="R246" s="39"/>
      <c r="S246" s="39"/>
      <c r="T246" s="39"/>
      <c r="U246" s="39"/>
    </row>
    <row r="247" spans="1:21" customFormat="1">
      <c r="A247" s="7"/>
      <c r="B247" s="2"/>
      <c r="C247" s="3"/>
      <c r="D247" s="6"/>
      <c r="E247" s="6"/>
      <c r="F247" s="6"/>
      <c r="G247" s="6"/>
      <c r="H247" s="6"/>
      <c r="I247" s="103"/>
      <c r="J247" s="471"/>
      <c r="K247" s="39"/>
      <c r="L247" s="39"/>
      <c r="M247" s="39"/>
      <c r="N247" s="39"/>
      <c r="O247" s="6"/>
      <c r="P247" s="6"/>
      <c r="Q247" s="6"/>
      <c r="R247" s="39"/>
      <c r="S247" s="39"/>
      <c r="T247" s="39"/>
      <c r="U247" s="39"/>
    </row>
    <row r="248" spans="1:21" customFormat="1">
      <c r="A248" s="7"/>
      <c r="B248" s="2"/>
      <c r="C248" s="3"/>
      <c r="D248" s="6"/>
      <c r="E248" s="6"/>
      <c r="F248" s="6"/>
      <c r="G248" s="6"/>
      <c r="H248" s="6"/>
      <c r="I248" s="103"/>
      <c r="J248" s="471"/>
      <c r="K248" s="39"/>
      <c r="L248" s="39"/>
      <c r="M248" s="39"/>
      <c r="N248" s="39"/>
      <c r="O248" s="6"/>
      <c r="P248" s="6"/>
      <c r="Q248" s="6"/>
      <c r="R248" s="39"/>
      <c r="S248" s="39"/>
      <c r="T248" s="39"/>
      <c r="U248" s="39"/>
    </row>
    <row r="249" spans="1:21" customFormat="1">
      <c r="A249" s="7"/>
      <c r="B249" s="2"/>
      <c r="C249" s="3"/>
      <c r="D249" s="6"/>
      <c r="E249" s="6"/>
      <c r="F249" s="6"/>
      <c r="G249" s="6"/>
      <c r="H249" s="6"/>
      <c r="I249" s="103"/>
      <c r="J249" s="471"/>
      <c r="K249" s="39"/>
      <c r="L249" s="39"/>
      <c r="M249" s="39"/>
      <c r="N249" s="39"/>
      <c r="O249" s="6"/>
      <c r="P249" s="6"/>
      <c r="Q249" s="6"/>
      <c r="R249" s="39"/>
      <c r="S249" s="39"/>
      <c r="T249" s="39"/>
      <c r="U249" s="39"/>
    </row>
    <row r="250" spans="1:21" customFormat="1">
      <c r="A250" s="7"/>
      <c r="B250" s="2"/>
      <c r="C250" s="3"/>
      <c r="D250" s="6"/>
      <c r="E250" s="6"/>
      <c r="F250" s="6"/>
      <c r="G250" s="6"/>
      <c r="H250" s="6"/>
      <c r="I250" s="103"/>
      <c r="J250" s="471"/>
      <c r="K250" s="39"/>
      <c r="L250" s="39"/>
      <c r="M250" s="39"/>
      <c r="N250" s="39"/>
      <c r="O250" s="6"/>
      <c r="P250" s="6"/>
      <c r="Q250" s="6"/>
      <c r="R250" s="39"/>
      <c r="S250" s="39"/>
      <c r="T250" s="39"/>
      <c r="U250" s="39"/>
    </row>
    <row r="251" spans="1:21" customFormat="1">
      <c r="A251" s="7"/>
      <c r="B251" s="2"/>
      <c r="C251" s="3"/>
      <c r="D251" s="6"/>
      <c r="E251" s="6"/>
      <c r="F251" s="6"/>
      <c r="G251" s="6"/>
      <c r="H251" s="6"/>
      <c r="I251" s="103"/>
      <c r="J251" s="471"/>
      <c r="K251" s="39"/>
      <c r="L251" s="39"/>
      <c r="M251" s="39"/>
      <c r="N251" s="39"/>
      <c r="O251" s="6"/>
      <c r="P251" s="6"/>
      <c r="Q251" s="6"/>
      <c r="R251" s="39"/>
      <c r="S251" s="39"/>
      <c r="T251" s="39"/>
      <c r="U251" s="39"/>
    </row>
    <row r="252" spans="1:21" customFormat="1">
      <c r="A252" s="7"/>
      <c r="B252" s="2"/>
      <c r="C252" s="3"/>
      <c r="D252" s="6"/>
      <c r="E252" s="6"/>
      <c r="F252" s="6"/>
      <c r="G252" s="6"/>
      <c r="H252" s="6"/>
      <c r="I252" s="103"/>
      <c r="J252" s="471"/>
      <c r="K252" s="39"/>
      <c r="L252" s="39"/>
      <c r="M252" s="39"/>
      <c r="N252" s="39"/>
      <c r="O252" s="6"/>
      <c r="P252" s="6"/>
      <c r="Q252" s="6"/>
      <c r="R252" s="39"/>
      <c r="S252" s="39"/>
      <c r="T252" s="39"/>
      <c r="U252" s="39"/>
    </row>
    <row r="253" spans="1:21" customFormat="1">
      <c r="A253" s="7"/>
      <c r="B253" s="2"/>
      <c r="C253" s="3"/>
      <c r="D253" s="6"/>
      <c r="E253" s="6"/>
      <c r="F253" s="6"/>
      <c r="G253" s="6"/>
      <c r="H253" s="6"/>
      <c r="I253" s="103"/>
      <c r="J253" s="471"/>
      <c r="K253" s="39"/>
      <c r="L253" s="39"/>
      <c r="M253" s="39"/>
      <c r="N253" s="39"/>
      <c r="O253" s="6"/>
      <c r="P253" s="6"/>
      <c r="Q253" s="6"/>
      <c r="R253" s="39"/>
      <c r="S253" s="39"/>
      <c r="T253" s="39"/>
      <c r="U253" s="39"/>
    </row>
    <row r="254" spans="1:21" customFormat="1">
      <c r="A254" s="7"/>
      <c r="B254" s="2"/>
      <c r="C254" s="3"/>
      <c r="D254" s="6"/>
      <c r="E254" s="6"/>
      <c r="F254" s="6"/>
      <c r="G254" s="6"/>
      <c r="H254" s="6"/>
      <c r="I254" s="103"/>
      <c r="J254" s="471"/>
      <c r="K254" s="39">
        <v>4</v>
      </c>
      <c r="L254" s="39">
        <v>8</v>
      </c>
      <c r="M254" s="39">
        <f t="shared" ref="M254:M258" si="26">K254*L254</f>
        <v>32</v>
      </c>
      <c r="N254" s="39" t="str">
        <f>INDEX('Criterios de evaluacion IPER'!$H$18:$K$21,MATCH(K254,'Criterios de evaluacion IPER'!$O$7:$O$10,0),MATCH(L254,'Criterios de evaluacion IPER'!$P$7:$P$10,0))</f>
        <v>INACEPTABLE</v>
      </c>
      <c r="O254" s="6"/>
      <c r="P254" s="6"/>
      <c r="Q254" s="6"/>
      <c r="R254" s="39"/>
      <c r="S254" s="39"/>
      <c r="T254" s="39">
        <f t="shared" ref="T254:T258" si="27">R254*S254</f>
        <v>0</v>
      </c>
      <c r="U254" s="39" t="e">
        <f>INDEX('Criterios de evaluacion IPER'!$H$18:$K$21,MATCH(R254,'Criterios de evaluacion IPER'!$O$7:$O$10,0),MATCH(S254,'Criterios de evaluacion IPER'!$P$7:$P$10,0))</f>
        <v>#N/A</v>
      </c>
    </row>
    <row r="255" spans="1:21" customFormat="1">
      <c r="A255" s="7"/>
      <c r="B255" s="2"/>
      <c r="C255" s="3"/>
      <c r="D255" s="6"/>
      <c r="E255" s="6"/>
      <c r="F255" s="6"/>
      <c r="G255" s="6"/>
      <c r="H255" s="6"/>
      <c r="I255" s="103"/>
      <c r="J255" s="471"/>
      <c r="K255" s="39">
        <v>8</v>
      </c>
      <c r="L255" s="39">
        <v>1</v>
      </c>
      <c r="M255" s="39">
        <f t="shared" si="26"/>
        <v>8</v>
      </c>
      <c r="N255" s="39" t="str">
        <f>INDEX('Criterios de evaluacion IPER'!$H$18:$K$21,MATCH(K255,'Criterios de evaluacion IPER'!$O$7:$O$10,0),MATCH(L255,'Criterios de evaluacion IPER'!$P$7:$P$10,0))</f>
        <v>MODERADO</v>
      </c>
      <c r="O255" s="6"/>
      <c r="P255" s="6"/>
      <c r="Q255" s="6"/>
      <c r="R255" s="39"/>
      <c r="S255" s="39"/>
      <c r="T255" s="39">
        <f t="shared" si="27"/>
        <v>0</v>
      </c>
      <c r="U255" s="39" t="e">
        <f>INDEX('Criterios de evaluacion IPER'!$H$18:$K$21,MATCH(R255,'Criterios de evaluacion IPER'!$O$7:$O$10,0),MATCH(S255,'Criterios de evaluacion IPER'!$P$7:$P$10,0))</f>
        <v>#N/A</v>
      </c>
    </row>
    <row r="256" spans="1:21" customFormat="1">
      <c r="A256" s="7"/>
      <c r="B256" s="2"/>
      <c r="C256" s="3"/>
      <c r="D256" s="6"/>
      <c r="E256" s="6"/>
      <c r="F256" s="6"/>
      <c r="G256" s="6"/>
      <c r="H256" s="6"/>
      <c r="I256" s="103"/>
      <c r="J256" s="471"/>
      <c r="K256" s="39">
        <v>8</v>
      </c>
      <c r="L256" s="39">
        <v>2</v>
      </c>
      <c r="M256" s="39">
        <f t="shared" si="26"/>
        <v>16</v>
      </c>
      <c r="N256" s="39" t="str">
        <f>INDEX('Criterios de evaluacion IPER'!$H$18:$K$21,MATCH(K256,'Criterios de evaluacion IPER'!$O$7:$O$10,0),MATCH(L256,'Criterios de evaluacion IPER'!$P$7:$P$10,0))</f>
        <v>MODERADO</v>
      </c>
      <c r="O256" s="6"/>
      <c r="P256" s="6"/>
      <c r="Q256" s="6"/>
      <c r="R256" s="39"/>
      <c r="S256" s="39"/>
      <c r="T256" s="39">
        <f t="shared" si="27"/>
        <v>0</v>
      </c>
      <c r="U256" s="39" t="e">
        <f>INDEX('Criterios de evaluacion IPER'!$H$18:$K$21,MATCH(R256,'Criterios de evaluacion IPER'!$O$7:$O$10,0),MATCH(S256,'Criterios de evaluacion IPER'!$P$7:$P$10,0))</f>
        <v>#N/A</v>
      </c>
    </row>
    <row r="257" spans="1:21" customFormat="1" ht="15" thickBot="1">
      <c r="A257" s="7"/>
      <c r="B257" s="2"/>
      <c r="C257" s="3"/>
      <c r="D257" s="6"/>
      <c r="E257" s="6"/>
      <c r="F257" s="6"/>
      <c r="G257" s="9"/>
      <c r="H257" s="6"/>
      <c r="I257" s="103"/>
      <c r="J257" s="471"/>
      <c r="K257" s="39">
        <v>8</v>
      </c>
      <c r="L257" s="39">
        <v>4</v>
      </c>
      <c r="M257" s="39">
        <f t="shared" si="26"/>
        <v>32</v>
      </c>
      <c r="N257" s="39" t="str">
        <f>INDEX('Criterios de evaluacion IPER'!$H$18:$K$21,MATCH(K257,'Criterios de evaluacion IPER'!$O$7:$O$10,0),MATCH(L257,'Criterios de evaluacion IPER'!$P$7:$P$10,0))</f>
        <v>INACEPTABLE</v>
      </c>
      <c r="O257" s="6"/>
      <c r="P257" s="6"/>
      <c r="Q257" s="6"/>
      <c r="R257" s="39"/>
      <c r="S257" s="39"/>
      <c r="T257" s="39">
        <f t="shared" si="27"/>
        <v>0</v>
      </c>
      <c r="U257" s="39" t="e">
        <f>INDEX('Criterios de evaluacion IPER'!$H$18:$K$21,MATCH(R257,'Criterios de evaluacion IPER'!$O$7:$O$10,0),MATCH(S257,'Criterios de evaluacion IPER'!$P$7:$P$10,0))</f>
        <v>#N/A</v>
      </c>
    </row>
    <row r="258" spans="1:21" customFormat="1" ht="15" thickBot="1">
      <c r="A258" s="8"/>
      <c r="B258" s="40"/>
      <c r="C258" s="32"/>
      <c r="D258" s="9"/>
      <c r="E258" s="9"/>
      <c r="F258" s="9"/>
      <c r="G258" s="5"/>
      <c r="H258" s="9"/>
      <c r="I258" s="474"/>
      <c r="J258" s="477"/>
      <c r="K258" s="40">
        <v>8</v>
      </c>
      <c r="L258" s="40">
        <v>8</v>
      </c>
      <c r="M258" s="40">
        <f t="shared" si="26"/>
        <v>64</v>
      </c>
      <c r="N258" s="39" t="str">
        <f>INDEX('Criterios de evaluacion IPER'!$H$18:$K$21,MATCH(K258,'Criterios de evaluacion IPER'!$O$7:$O$10,0),MATCH(L258,'Criterios de evaluacion IPER'!$P$7:$P$10,0))</f>
        <v>INACEPTABLE</v>
      </c>
      <c r="O258" s="9"/>
      <c r="P258" s="9"/>
      <c r="Q258" s="9"/>
      <c r="R258" s="40"/>
      <c r="S258" s="40"/>
      <c r="T258" s="40">
        <f t="shared" si="27"/>
        <v>0</v>
      </c>
      <c r="U258" s="40" t="e">
        <f>INDEX('Criterios de evaluacion IPER'!$H$18:$K$21,MATCH(R258,'Criterios de evaluacion IPER'!$O$7:$O$10,0),MATCH(S258,'Criterios de evaluacion IPER'!$P$7:$P$10,0))</f>
        <v>#N/A</v>
      </c>
    </row>
  </sheetData>
  <autoFilter ref="R19:T19" xr:uid="{00000000-0009-0000-0000-000003000000}"/>
  <mergeCells count="55">
    <mergeCell ref="P18:P19"/>
    <mergeCell ref="Q18:Q19"/>
    <mergeCell ref="R18:U18"/>
    <mergeCell ref="G18:G19"/>
    <mergeCell ref="H18:H19"/>
    <mergeCell ref="I18:I19"/>
    <mergeCell ref="J18:J19"/>
    <mergeCell ref="K18:N18"/>
    <mergeCell ref="O18:O19"/>
    <mergeCell ref="A17:F17"/>
    <mergeCell ref="G17:J17"/>
    <mergeCell ref="K17:N17"/>
    <mergeCell ref="O17:Q17"/>
    <mergeCell ref="R17:U17"/>
    <mergeCell ref="A18:A19"/>
    <mergeCell ref="B18:B19"/>
    <mergeCell ref="C18:C19"/>
    <mergeCell ref="D18:D19"/>
    <mergeCell ref="E18:F18"/>
    <mergeCell ref="A15:XFD15"/>
    <mergeCell ref="A16:F16"/>
    <mergeCell ref="G16:J16"/>
    <mergeCell ref="K16:N16"/>
    <mergeCell ref="O16:Q16"/>
    <mergeCell ref="R16:U16"/>
    <mergeCell ref="B12:E12"/>
    <mergeCell ref="F12:H12"/>
    <mergeCell ref="I12:L12"/>
    <mergeCell ref="N12:P14"/>
    <mergeCell ref="Q12:T14"/>
    <mergeCell ref="B13:E13"/>
    <mergeCell ref="F13:H13"/>
    <mergeCell ref="I13:L13"/>
    <mergeCell ref="B14:E14"/>
    <mergeCell ref="F14:H14"/>
    <mergeCell ref="I14:L14"/>
    <mergeCell ref="B9:E9"/>
    <mergeCell ref="F9:H9"/>
    <mergeCell ref="I9:L9"/>
    <mergeCell ref="N9:P9"/>
    <mergeCell ref="Q9:T9"/>
    <mergeCell ref="B10:E10"/>
    <mergeCell ref="F10:H10"/>
    <mergeCell ref="I10:L10"/>
    <mergeCell ref="N10:P11"/>
    <mergeCell ref="Q10:T11"/>
    <mergeCell ref="B11:E11"/>
    <mergeCell ref="F11:H11"/>
    <mergeCell ref="I11:L11"/>
    <mergeCell ref="Q8:T8"/>
    <mergeCell ref="D3:P6"/>
    <mergeCell ref="B8:E8"/>
    <mergeCell ref="F8:H8"/>
    <mergeCell ref="I8:L8"/>
    <mergeCell ref="N8:P8"/>
  </mergeCells>
  <conditionalFormatting sqref="N62 U62 U79:U258 N79:N258 N32 U32 N21:N24 U21:U24">
    <cfRule type="containsText" dxfId="602" priority="157" operator="containsText" text="INACEPTABLE">
      <formula>NOT(ISERROR(SEARCH("INACEPTABLE",N21)))</formula>
    </cfRule>
    <cfRule type="containsText" dxfId="601" priority="158" operator="containsText" text="MODERADO">
      <formula>NOT(ISERROR(SEARCH("MODERADO",N21)))</formula>
    </cfRule>
    <cfRule type="containsText" dxfId="600" priority="159" operator="containsText" text="ACEPTABLE">
      <formula>NOT(ISERROR(SEARCH("ACEPTABLE",N21)))</formula>
    </cfRule>
  </conditionalFormatting>
  <conditionalFormatting sqref="N20 U20">
    <cfRule type="containsText" dxfId="599" priority="151" operator="containsText" text="INACEPTABLE">
      <formula>NOT(ISERROR(SEARCH("INACEPTABLE",N20)))</formula>
    </cfRule>
    <cfRule type="containsText" dxfId="598" priority="152" operator="containsText" text="MODERADO">
      <formula>NOT(ISERROR(SEARCH("MODERADO",N20)))</formula>
    </cfRule>
    <cfRule type="containsText" dxfId="597" priority="153" operator="containsText" text="ACEPTABLE">
      <formula>NOT(ISERROR(SEARCH("ACEPTABLE",N20)))</formula>
    </cfRule>
  </conditionalFormatting>
  <conditionalFormatting sqref="N25 U25">
    <cfRule type="containsText" dxfId="596" priority="145" operator="containsText" text="INACEPTABLE">
      <formula>NOT(ISERROR(SEARCH("INACEPTABLE",N25)))</formula>
    </cfRule>
    <cfRule type="containsText" dxfId="595" priority="146" operator="containsText" text="MODERADO">
      <formula>NOT(ISERROR(SEARCH("MODERADO",N25)))</formula>
    </cfRule>
    <cfRule type="containsText" dxfId="594" priority="147" operator="containsText" text="ACEPTABLE">
      <formula>NOT(ISERROR(SEARCH("ACEPTABLE",N25)))</formula>
    </cfRule>
  </conditionalFormatting>
  <conditionalFormatting sqref="N26 U26">
    <cfRule type="containsText" dxfId="593" priority="142" operator="containsText" text="INACEPTABLE">
      <formula>NOT(ISERROR(SEARCH("INACEPTABLE",N26)))</formula>
    </cfRule>
    <cfRule type="containsText" dxfId="592" priority="143" operator="containsText" text="MODERADO">
      <formula>NOT(ISERROR(SEARCH("MODERADO",N26)))</formula>
    </cfRule>
    <cfRule type="containsText" dxfId="591" priority="144" operator="containsText" text="ACEPTABLE">
      <formula>NOT(ISERROR(SEARCH("ACEPTABLE",N26)))</formula>
    </cfRule>
  </conditionalFormatting>
  <conditionalFormatting sqref="N27 U27">
    <cfRule type="containsText" dxfId="590" priority="139" operator="containsText" text="INACEPTABLE">
      <formula>NOT(ISERROR(SEARCH("INACEPTABLE",N27)))</formula>
    </cfRule>
    <cfRule type="containsText" dxfId="589" priority="140" operator="containsText" text="MODERADO">
      <formula>NOT(ISERROR(SEARCH("MODERADO",N27)))</formula>
    </cfRule>
    <cfRule type="containsText" dxfId="588" priority="141" operator="containsText" text="ACEPTABLE">
      <formula>NOT(ISERROR(SEARCH("ACEPTABLE",N27)))</formula>
    </cfRule>
  </conditionalFormatting>
  <conditionalFormatting sqref="N33 U33">
    <cfRule type="containsText" dxfId="587" priority="136" operator="containsText" text="INACEPTABLE">
      <formula>NOT(ISERROR(SEARCH("INACEPTABLE",N33)))</formula>
    </cfRule>
    <cfRule type="containsText" dxfId="586" priority="137" operator="containsText" text="MODERADO">
      <formula>NOT(ISERROR(SEARCH("MODERADO",N33)))</formula>
    </cfRule>
    <cfRule type="containsText" dxfId="585" priority="138" operator="containsText" text="ACEPTABLE">
      <formula>NOT(ISERROR(SEARCH("ACEPTABLE",N33)))</formula>
    </cfRule>
  </conditionalFormatting>
  <conditionalFormatting sqref="N34 U34">
    <cfRule type="containsText" dxfId="584" priority="133" operator="containsText" text="INACEPTABLE">
      <formula>NOT(ISERROR(SEARCH("INACEPTABLE",N34)))</formula>
    </cfRule>
    <cfRule type="containsText" dxfId="583" priority="134" operator="containsText" text="MODERADO">
      <formula>NOT(ISERROR(SEARCH("MODERADO",N34)))</formula>
    </cfRule>
    <cfRule type="containsText" dxfId="582" priority="135" operator="containsText" text="ACEPTABLE">
      <formula>NOT(ISERROR(SEARCH("ACEPTABLE",N34)))</formula>
    </cfRule>
  </conditionalFormatting>
  <conditionalFormatting sqref="N36 U36">
    <cfRule type="containsText" dxfId="581" priority="130" operator="containsText" text="INACEPTABLE">
      <formula>NOT(ISERROR(SEARCH("INACEPTABLE",N36)))</formula>
    </cfRule>
    <cfRule type="containsText" dxfId="580" priority="131" operator="containsText" text="MODERADO">
      <formula>NOT(ISERROR(SEARCH("MODERADO",N36)))</formula>
    </cfRule>
    <cfRule type="containsText" dxfId="579" priority="132" operator="containsText" text="ACEPTABLE">
      <formula>NOT(ISERROR(SEARCH("ACEPTABLE",N36)))</formula>
    </cfRule>
  </conditionalFormatting>
  <conditionalFormatting sqref="N28 U28">
    <cfRule type="containsText" dxfId="578" priority="127" operator="containsText" text="INACEPTABLE">
      <formula>NOT(ISERROR(SEARCH("INACEPTABLE",N28)))</formula>
    </cfRule>
    <cfRule type="containsText" dxfId="577" priority="128" operator="containsText" text="MODERADO">
      <formula>NOT(ISERROR(SEARCH("MODERADO",N28)))</formula>
    </cfRule>
    <cfRule type="containsText" dxfId="576" priority="129" operator="containsText" text="ACEPTABLE">
      <formula>NOT(ISERROR(SEARCH("ACEPTABLE",N28)))</formula>
    </cfRule>
  </conditionalFormatting>
  <conditionalFormatting sqref="N30 U30">
    <cfRule type="containsText" dxfId="575" priority="121" operator="containsText" text="INACEPTABLE">
      <formula>NOT(ISERROR(SEARCH("INACEPTABLE",N30)))</formula>
    </cfRule>
    <cfRule type="containsText" dxfId="574" priority="122" operator="containsText" text="MODERADO">
      <formula>NOT(ISERROR(SEARCH("MODERADO",N30)))</formula>
    </cfRule>
    <cfRule type="containsText" dxfId="573" priority="123" operator="containsText" text="ACEPTABLE">
      <formula>NOT(ISERROR(SEARCH("ACEPTABLE",N30)))</formula>
    </cfRule>
  </conditionalFormatting>
  <conditionalFormatting sqref="N37:N38 U37:U38">
    <cfRule type="containsText" dxfId="572" priority="118" operator="containsText" text="INACEPTABLE">
      <formula>NOT(ISERROR(SEARCH("INACEPTABLE",N37)))</formula>
    </cfRule>
    <cfRule type="containsText" dxfId="571" priority="119" operator="containsText" text="MODERADO">
      <formula>NOT(ISERROR(SEARCH("MODERADO",N37)))</formula>
    </cfRule>
    <cfRule type="containsText" dxfId="570" priority="120" operator="containsText" text="ACEPTABLE">
      <formula>NOT(ISERROR(SEARCH("ACEPTABLE",N37)))</formula>
    </cfRule>
  </conditionalFormatting>
  <conditionalFormatting sqref="N35 U35">
    <cfRule type="containsText" dxfId="569" priority="115" operator="containsText" text="INACEPTABLE">
      <formula>NOT(ISERROR(SEARCH("INACEPTABLE",N35)))</formula>
    </cfRule>
    <cfRule type="containsText" dxfId="568" priority="116" operator="containsText" text="MODERADO">
      <formula>NOT(ISERROR(SEARCH("MODERADO",N35)))</formula>
    </cfRule>
    <cfRule type="containsText" dxfId="567" priority="117" operator="containsText" text="ACEPTABLE">
      <formula>NOT(ISERROR(SEARCH("ACEPTABLE",N35)))</formula>
    </cfRule>
  </conditionalFormatting>
  <conditionalFormatting sqref="N31 U31">
    <cfRule type="containsText" dxfId="566" priority="109" operator="containsText" text="INACEPTABLE">
      <formula>NOT(ISERROR(SEARCH("INACEPTABLE",N31)))</formula>
    </cfRule>
    <cfRule type="containsText" dxfId="565" priority="110" operator="containsText" text="MODERADO">
      <formula>NOT(ISERROR(SEARCH("MODERADO",N31)))</formula>
    </cfRule>
    <cfRule type="containsText" dxfId="564" priority="111" operator="containsText" text="ACEPTABLE">
      <formula>NOT(ISERROR(SEARCH("ACEPTABLE",N31)))</formula>
    </cfRule>
  </conditionalFormatting>
  <conditionalFormatting sqref="N29 U29">
    <cfRule type="containsText" dxfId="563" priority="103" operator="containsText" text="INACEPTABLE">
      <formula>NOT(ISERROR(SEARCH("INACEPTABLE",N29)))</formula>
    </cfRule>
    <cfRule type="containsText" dxfId="562" priority="104" operator="containsText" text="MODERADO">
      <formula>NOT(ISERROR(SEARCH("MODERADO",N29)))</formula>
    </cfRule>
    <cfRule type="containsText" dxfId="561" priority="105" operator="containsText" text="ACEPTABLE">
      <formula>NOT(ISERROR(SEARCH("ACEPTABLE",N29)))</formula>
    </cfRule>
  </conditionalFormatting>
  <conditionalFormatting sqref="N39 U39">
    <cfRule type="containsText" dxfId="560" priority="100" operator="containsText" text="INACEPTABLE">
      <formula>NOT(ISERROR(SEARCH("INACEPTABLE",N39)))</formula>
    </cfRule>
    <cfRule type="containsText" dxfId="559" priority="101" operator="containsText" text="MODERADO">
      <formula>NOT(ISERROR(SEARCH("MODERADO",N39)))</formula>
    </cfRule>
    <cfRule type="containsText" dxfId="558" priority="102" operator="containsText" text="ACEPTABLE">
      <formula>NOT(ISERROR(SEARCH("ACEPTABLE",N39)))</formula>
    </cfRule>
  </conditionalFormatting>
  <conditionalFormatting sqref="N40 U40">
    <cfRule type="containsText" dxfId="557" priority="97" operator="containsText" text="INACEPTABLE">
      <formula>NOT(ISERROR(SEARCH("INACEPTABLE",N40)))</formula>
    </cfRule>
    <cfRule type="containsText" dxfId="556" priority="98" operator="containsText" text="MODERADO">
      <formula>NOT(ISERROR(SEARCH("MODERADO",N40)))</formula>
    </cfRule>
    <cfRule type="containsText" dxfId="555" priority="99" operator="containsText" text="ACEPTABLE">
      <formula>NOT(ISERROR(SEARCH("ACEPTABLE",N40)))</formula>
    </cfRule>
  </conditionalFormatting>
  <conditionalFormatting sqref="N41 U41">
    <cfRule type="containsText" dxfId="554" priority="94" operator="containsText" text="INACEPTABLE">
      <formula>NOT(ISERROR(SEARCH("INACEPTABLE",N41)))</formula>
    </cfRule>
    <cfRule type="containsText" dxfId="553" priority="95" operator="containsText" text="MODERADO">
      <formula>NOT(ISERROR(SEARCH("MODERADO",N41)))</formula>
    </cfRule>
    <cfRule type="containsText" dxfId="552" priority="96" operator="containsText" text="ACEPTABLE">
      <formula>NOT(ISERROR(SEARCH("ACEPTABLE",N41)))</formula>
    </cfRule>
  </conditionalFormatting>
  <conditionalFormatting sqref="N42 U42">
    <cfRule type="containsText" dxfId="551" priority="91" operator="containsText" text="INACEPTABLE">
      <formula>NOT(ISERROR(SEARCH("INACEPTABLE",N42)))</formula>
    </cfRule>
    <cfRule type="containsText" dxfId="550" priority="92" operator="containsText" text="MODERADO">
      <formula>NOT(ISERROR(SEARCH("MODERADO",N42)))</formula>
    </cfRule>
    <cfRule type="containsText" dxfId="549" priority="93" operator="containsText" text="ACEPTABLE">
      <formula>NOT(ISERROR(SEARCH("ACEPTABLE",N42)))</formula>
    </cfRule>
  </conditionalFormatting>
  <conditionalFormatting sqref="N43 U43">
    <cfRule type="containsText" dxfId="548" priority="88" operator="containsText" text="INACEPTABLE">
      <formula>NOT(ISERROR(SEARCH("INACEPTABLE",N43)))</formula>
    </cfRule>
    <cfRule type="containsText" dxfId="547" priority="89" operator="containsText" text="MODERADO">
      <formula>NOT(ISERROR(SEARCH("MODERADO",N43)))</formula>
    </cfRule>
    <cfRule type="containsText" dxfId="546" priority="90" operator="containsText" text="ACEPTABLE">
      <formula>NOT(ISERROR(SEARCH("ACEPTABLE",N43)))</formula>
    </cfRule>
  </conditionalFormatting>
  <conditionalFormatting sqref="N44 U44">
    <cfRule type="containsText" dxfId="545" priority="85" operator="containsText" text="INACEPTABLE">
      <formula>NOT(ISERROR(SEARCH("INACEPTABLE",N44)))</formula>
    </cfRule>
    <cfRule type="containsText" dxfId="544" priority="86" operator="containsText" text="MODERADO">
      <formula>NOT(ISERROR(SEARCH("MODERADO",N44)))</formula>
    </cfRule>
    <cfRule type="containsText" dxfId="543" priority="87" operator="containsText" text="ACEPTABLE">
      <formula>NOT(ISERROR(SEARCH("ACEPTABLE",N44)))</formula>
    </cfRule>
  </conditionalFormatting>
  <conditionalFormatting sqref="N45:N46 U45:U46">
    <cfRule type="containsText" dxfId="542" priority="82" operator="containsText" text="INACEPTABLE">
      <formula>NOT(ISERROR(SEARCH("INACEPTABLE",N45)))</formula>
    </cfRule>
    <cfRule type="containsText" dxfId="541" priority="83" operator="containsText" text="MODERADO">
      <formula>NOT(ISERROR(SEARCH("MODERADO",N45)))</formula>
    </cfRule>
    <cfRule type="containsText" dxfId="540" priority="84" operator="containsText" text="ACEPTABLE">
      <formula>NOT(ISERROR(SEARCH("ACEPTABLE",N45)))</formula>
    </cfRule>
  </conditionalFormatting>
  <conditionalFormatting sqref="N47 U47 U78 N78">
    <cfRule type="containsText" dxfId="539" priority="79" operator="containsText" text="INACEPTABLE">
      <formula>NOT(ISERROR(SEARCH("INACEPTABLE",N47)))</formula>
    </cfRule>
    <cfRule type="containsText" dxfId="538" priority="80" operator="containsText" text="MODERADO">
      <formula>NOT(ISERROR(SEARCH("MODERADO",N47)))</formula>
    </cfRule>
    <cfRule type="containsText" dxfId="537" priority="81" operator="containsText" text="ACEPTABLE">
      <formula>NOT(ISERROR(SEARCH("ACEPTABLE",N47)))</formula>
    </cfRule>
  </conditionalFormatting>
  <conditionalFormatting sqref="N51 U51">
    <cfRule type="containsText" dxfId="536" priority="76" operator="containsText" text="INACEPTABLE">
      <formula>NOT(ISERROR(SEARCH("INACEPTABLE",N51)))</formula>
    </cfRule>
    <cfRule type="containsText" dxfId="535" priority="77" operator="containsText" text="MODERADO">
      <formula>NOT(ISERROR(SEARCH("MODERADO",N51)))</formula>
    </cfRule>
    <cfRule type="containsText" dxfId="534" priority="78" operator="containsText" text="ACEPTABLE">
      <formula>NOT(ISERROR(SEARCH("ACEPTABLE",N51)))</formula>
    </cfRule>
  </conditionalFormatting>
  <conditionalFormatting sqref="N48 U48">
    <cfRule type="containsText" dxfId="533" priority="73" operator="containsText" text="INACEPTABLE">
      <formula>NOT(ISERROR(SEARCH("INACEPTABLE",N48)))</formula>
    </cfRule>
    <cfRule type="containsText" dxfId="532" priority="74" operator="containsText" text="MODERADO">
      <formula>NOT(ISERROR(SEARCH("MODERADO",N48)))</formula>
    </cfRule>
    <cfRule type="containsText" dxfId="531" priority="75" operator="containsText" text="ACEPTABLE">
      <formula>NOT(ISERROR(SEARCH("ACEPTABLE",N48)))</formula>
    </cfRule>
  </conditionalFormatting>
  <conditionalFormatting sqref="N49 U49">
    <cfRule type="containsText" dxfId="530" priority="70" operator="containsText" text="INACEPTABLE">
      <formula>NOT(ISERROR(SEARCH("INACEPTABLE",N49)))</formula>
    </cfRule>
    <cfRule type="containsText" dxfId="529" priority="71" operator="containsText" text="MODERADO">
      <formula>NOT(ISERROR(SEARCH("MODERADO",N49)))</formula>
    </cfRule>
    <cfRule type="containsText" dxfId="528" priority="72" operator="containsText" text="ACEPTABLE">
      <formula>NOT(ISERROR(SEARCH("ACEPTABLE",N49)))</formula>
    </cfRule>
  </conditionalFormatting>
  <conditionalFormatting sqref="N65 U65">
    <cfRule type="containsText" dxfId="527" priority="67" operator="containsText" text="INACEPTABLE">
      <formula>NOT(ISERROR(SEARCH("INACEPTABLE",N65)))</formula>
    </cfRule>
    <cfRule type="containsText" dxfId="526" priority="68" operator="containsText" text="MODERADO">
      <formula>NOT(ISERROR(SEARCH("MODERADO",N65)))</formula>
    </cfRule>
    <cfRule type="containsText" dxfId="525" priority="69" operator="containsText" text="ACEPTABLE">
      <formula>NOT(ISERROR(SEARCH("ACEPTABLE",N65)))</formula>
    </cfRule>
  </conditionalFormatting>
  <conditionalFormatting sqref="N66 U66">
    <cfRule type="containsText" dxfId="524" priority="64" operator="containsText" text="INACEPTABLE">
      <formula>NOT(ISERROR(SEARCH("INACEPTABLE",N66)))</formula>
    </cfRule>
    <cfRule type="containsText" dxfId="523" priority="65" operator="containsText" text="MODERADO">
      <formula>NOT(ISERROR(SEARCH("MODERADO",N66)))</formula>
    </cfRule>
    <cfRule type="containsText" dxfId="522" priority="66" operator="containsText" text="ACEPTABLE">
      <formula>NOT(ISERROR(SEARCH("ACEPTABLE",N66)))</formula>
    </cfRule>
  </conditionalFormatting>
  <conditionalFormatting sqref="N67 U67">
    <cfRule type="containsText" dxfId="521" priority="61" operator="containsText" text="INACEPTABLE">
      <formula>NOT(ISERROR(SEARCH("INACEPTABLE",N67)))</formula>
    </cfRule>
    <cfRule type="containsText" dxfId="520" priority="62" operator="containsText" text="MODERADO">
      <formula>NOT(ISERROR(SEARCH("MODERADO",N67)))</formula>
    </cfRule>
    <cfRule type="containsText" dxfId="519" priority="63" operator="containsText" text="ACEPTABLE">
      <formula>NOT(ISERROR(SEARCH("ACEPTABLE",N67)))</formula>
    </cfRule>
  </conditionalFormatting>
  <conditionalFormatting sqref="N61:N63 U61:U63">
    <cfRule type="containsText" dxfId="518" priority="58" operator="containsText" text="INACEPTABLE">
      <formula>NOT(ISERROR(SEARCH("INACEPTABLE",N61)))</formula>
    </cfRule>
    <cfRule type="containsText" dxfId="517" priority="59" operator="containsText" text="MODERADO">
      <formula>NOT(ISERROR(SEARCH("MODERADO",N61)))</formula>
    </cfRule>
    <cfRule type="containsText" dxfId="516" priority="60" operator="containsText" text="ACEPTABLE">
      <formula>NOT(ISERROR(SEARCH("ACEPTABLE",N61)))</formula>
    </cfRule>
  </conditionalFormatting>
  <conditionalFormatting sqref="N68 U68">
    <cfRule type="containsText" dxfId="515" priority="55" operator="containsText" text="INACEPTABLE">
      <formula>NOT(ISERROR(SEARCH("INACEPTABLE",N68)))</formula>
    </cfRule>
    <cfRule type="containsText" dxfId="514" priority="56" operator="containsText" text="MODERADO">
      <formula>NOT(ISERROR(SEARCH("MODERADO",N68)))</formula>
    </cfRule>
    <cfRule type="containsText" dxfId="513" priority="57" operator="containsText" text="ACEPTABLE">
      <formula>NOT(ISERROR(SEARCH("ACEPTABLE",N68)))</formula>
    </cfRule>
  </conditionalFormatting>
  <conditionalFormatting sqref="N64 U64">
    <cfRule type="containsText" dxfId="512" priority="52" operator="containsText" text="INACEPTABLE">
      <formula>NOT(ISERROR(SEARCH("INACEPTABLE",N64)))</formula>
    </cfRule>
    <cfRule type="containsText" dxfId="511" priority="53" operator="containsText" text="MODERADO">
      <formula>NOT(ISERROR(SEARCH("MODERADO",N64)))</formula>
    </cfRule>
    <cfRule type="containsText" dxfId="510" priority="54" operator="containsText" text="ACEPTABLE">
      <formula>NOT(ISERROR(SEARCH("ACEPTABLE",N64)))</formula>
    </cfRule>
  </conditionalFormatting>
  <conditionalFormatting sqref="N50 U50">
    <cfRule type="containsText" dxfId="509" priority="49" operator="containsText" text="INACEPTABLE">
      <formula>NOT(ISERROR(SEARCH("INACEPTABLE",N50)))</formula>
    </cfRule>
    <cfRule type="containsText" dxfId="508" priority="50" operator="containsText" text="MODERADO">
      <formula>NOT(ISERROR(SEARCH("MODERADO",N50)))</formula>
    </cfRule>
    <cfRule type="containsText" dxfId="507" priority="51" operator="containsText" text="ACEPTABLE">
      <formula>NOT(ISERROR(SEARCH("ACEPTABLE",N50)))</formula>
    </cfRule>
  </conditionalFormatting>
  <conditionalFormatting sqref="N53 U53">
    <cfRule type="containsText" dxfId="506" priority="46" operator="containsText" text="INACEPTABLE">
      <formula>NOT(ISERROR(SEARCH("INACEPTABLE",N53)))</formula>
    </cfRule>
    <cfRule type="containsText" dxfId="505" priority="47" operator="containsText" text="MODERADO">
      <formula>NOT(ISERROR(SEARCH("MODERADO",N53)))</formula>
    </cfRule>
    <cfRule type="containsText" dxfId="504" priority="48" operator="containsText" text="ACEPTABLE">
      <formula>NOT(ISERROR(SEARCH("ACEPTABLE",N53)))</formula>
    </cfRule>
  </conditionalFormatting>
  <conditionalFormatting sqref="N54 U54">
    <cfRule type="containsText" dxfId="503" priority="43" operator="containsText" text="INACEPTABLE">
      <formula>NOT(ISERROR(SEARCH("INACEPTABLE",N54)))</formula>
    </cfRule>
    <cfRule type="containsText" dxfId="502" priority="44" operator="containsText" text="MODERADO">
      <formula>NOT(ISERROR(SEARCH("MODERADO",N54)))</formula>
    </cfRule>
    <cfRule type="containsText" dxfId="501" priority="45" operator="containsText" text="ACEPTABLE">
      <formula>NOT(ISERROR(SEARCH("ACEPTABLE",N54)))</formula>
    </cfRule>
  </conditionalFormatting>
  <conditionalFormatting sqref="N55:N56 U55:U56">
    <cfRule type="containsText" dxfId="500" priority="40" operator="containsText" text="INACEPTABLE">
      <formula>NOT(ISERROR(SEARCH("INACEPTABLE",N55)))</formula>
    </cfRule>
    <cfRule type="containsText" dxfId="499" priority="41" operator="containsText" text="MODERADO">
      <formula>NOT(ISERROR(SEARCH("MODERADO",N55)))</formula>
    </cfRule>
    <cfRule type="containsText" dxfId="498" priority="42" operator="containsText" text="ACEPTABLE">
      <formula>NOT(ISERROR(SEARCH("ACEPTABLE",N55)))</formula>
    </cfRule>
  </conditionalFormatting>
  <conditionalFormatting sqref="N57 U57">
    <cfRule type="containsText" dxfId="497" priority="37" operator="containsText" text="INACEPTABLE">
      <formula>NOT(ISERROR(SEARCH("INACEPTABLE",N57)))</formula>
    </cfRule>
    <cfRule type="containsText" dxfId="496" priority="38" operator="containsText" text="MODERADO">
      <formula>NOT(ISERROR(SEARCH("MODERADO",N57)))</formula>
    </cfRule>
    <cfRule type="containsText" dxfId="495" priority="39" operator="containsText" text="ACEPTABLE">
      <formula>NOT(ISERROR(SEARCH("ACEPTABLE",N57)))</formula>
    </cfRule>
  </conditionalFormatting>
  <conditionalFormatting sqref="N58 U58">
    <cfRule type="containsText" dxfId="494" priority="34" operator="containsText" text="INACEPTABLE">
      <formula>NOT(ISERROR(SEARCH("INACEPTABLE",N58)))</formula>
    </cfRule>
    <cfRule type="containsText" dxfId="493" priority="35" operator="containsText" text="MODERADO">
      <formula>NOT(ISERROR(SEARCH("MODERADO",N58)))</formula>
    </cfRule>
    <cfRule type="containsText" dxfId="492" priority="36" operator="containsText" text="ACEPTABLE">
      <formula>NOT(ISERROR(SEARCH("ACEPTABLE",N58)))</formula>
    </cfRule>
  </conditionalFormatting>
  <conditionalFormatting sqref="N69 U69">
    <cfRule type="containsText" dxfId="491" priority="31" operator="containsText" text="INACEPTABLE">
      <formula>NOT(ISERROR(SEARCH("INACEPTABLE",N69)))</formula>
    </cfRule>
    <cfRule type="containsText" dxfId="490" priority="32" operator="containsText" text="MODERADO">
      <formula>NOT(ISERROR(SEARCH("MODERADO",N69)))</formula>
    </cfRule>
    <cfRule type="containsText" dxfId="489" priority="33" operator="containsText" text="ACEPTABLE">
      <formula>NOT(ISERROR(SEARCH("ACEPTABLE",N69)))</formula>
    </cfRule>
  </conditionalFormatting>
  <conditionalFormatting sqref="N63 U63">
    <cfRule type="containsText" dxfId="488" priority="28" operator="containsText" text="INACEPTABLE">
      <formula>NOT(ISERROR(SEARCH("INACEPTABLE",N63)))</formula>
    </cfRule>
    <cfRule type="containsText" dxfId="487" priority="29" operator="containsText" text="MODERADO">
      <formula>NOT(ISERROR(SEARCH("MODERADO",N63)))</formula>
    </cfRule>
    <cfRule type="containsText" dxfId="486" priority="30" operator="containsText" text="ACEPTABLE">
      <formula>NOT(ISERROR(SEARCH("ACEPTABLE",N63)))</formula>
    </cfRule>
  </conditionalFormatting>
  <conditionalFormatting sqref="N70 U70">
    <cfRule type="containsText" dxfId="485" priority="25" operator="containsText" text="INACEPTABLE">
      <formula>NOT(ISERROR(SEARCH("INACEPTABLE",N70)))</formula>
    </cfRule>
    <cfRule type="containsText" dxfId="484" priority="26" operator="containsText" text="MODERADO">
      <formula>NOT(ISERROR(SEARCH("MODERADO",N70)))</formula>
    </cfRule>
    <cfRule type="containsText" dxfId="483" priority="27" operator="containsText" text="ACEPTABLE">
      <formula>NOT(ISERROR(SEARCH("ACEPTABLE",N70)))</formula>
    </cfRule>
  </conditionalFormatting>
  <conditionalFormatting sqref="N71 U71">
    <cfRule type="containsText" dxfId="482" priority="22" operator="containsText" text="INACEPTABLE">
      <formula>NOT(ISERROR(SEARCH("INACEPTABLE",N71)))</formula>
    </cfRule>
    <cfRule type="containsText" dxfId="481" priority="23" operator="containsText" text="MODERADO">
      <formula>NOT(ISERROR(SEARCH("MODERADO",N71)))</formula>
    </cfRule>
    <cfRule type="containsText" dxfId="480" priority="24" operator="containsText" text="ACEPTABLE">
      <formula>NOT(ISERROR(SEARCH("ACEPTABLE",N71)))</formula>
    </cfRule>
  </conditionalFormatting>
  <conditionalFormatting sqref="N52 U52">
    <cfRule type="containsText" dxfId="479" priority="19" operator="containsText" text="INACEPTABLE">
      <formula>NOT(ISERROR(SEARCH("INACEPTABLE",N52)))</formula>
    </cfRule>
    <cfRule type="containsText" dxfId="478" priority="20" operator="containsText" text="MODERADO">
      <formula>NOT(ISERROR(SEARCH("MODERADO",N52)))</formula>
    </cfRule>
    <cfRule type="containsText" dxfId="477" priority="21" operator="containsText" text="ACEPTABLE">
      <formula>NOT(ISERROR(SEARCH("ACEPTABLE",N52)))</formula>
    </cfRule>
  </conditionalFormatting>
  <conditionalFormatting sqref="N72:N73 U72:U73">
    <cfRule type="containsText" dxfId="476" priority="16" operator="containsText" text="INACEPTABLE">
      <formula>NOT(ISERROR(SEARCH("INACEPTABLE",N72)))</formula>
    </cfRule>
    <cfRule type="containsText" dxfId="475" priority="17" operator="containsText" text="MODERADO">
      <formula>NOT(ISERROR(SEARCH("MODERADO",N72)))</formula>
    </cfRule>
    <cfRule type="containsText" dxfId="474" priority="18" operator="containsText" text="ACEPTABLE">
      <formula>NOT(ISERROR(SEARCH("ACEPTABLE",N72)))</formula>
    </cfRule>
  </conditionalFormatting>
  <conditionalFormatting sqref="N74 U74">
    <cfRule type="containsText" dxfId="473" priority="13" operator="containsText" text="INACEPTABLE">
      <formula>NOT(ISERROR(SEARCH("INACEPTABLE",N74)))</formula>
    </cfRule>
    <cfRule type="containsText" dxfId="472" priority="14" operator="containsText" text="MODERADO">
      <formula>NOT(ISERROR(SEARCH("MODERADO",N74)))</formula>
    </cfRule>
    <cfRule type="containsText" dxfId="471" priority="15" operator="containsText" text="ACEPTABLE">
      <formula>NOT(ISERROR(SEARCH("ACEPTABLE",N74)))</formula>
    </cfRule>
  </conditionalFormatting>
  <conditionalFormatting sqref="N75 U75">
    <cfRule type="containsText" dxfId="470" priority="10" operator="containsText" text="INACEPTABLE">
      <formula>NOT(ISERROR(SEARCH("INACEPTABLE",N75)))</formula>
    </cfRule>
    <cfRule type="containsText" dxfId="469" priority="11" operator="containsText" text="MODERADO">
      <formula>NOT(ISERROR(SEARCH("MODERADO",N75)))</formula>
    </cfRule>
    <cfRule type="containsText" dxfId="468" priority="12" operator="containsText" text="ACEPTABLE">
      <formula>NOT(ISERROR(SEARCH("ACEPTABLE",N75)))</formula>
    </cfRule>
  </conditionalFormatting>
  <conditionalFormatting sqref="N76:N77 U76:U77">
    <cfRule type="containsText" dxfId="467" priority="7" operator="containsText" text="INACEPTABLE">
      <formula>NOT(ISERROR(SEARCH("INACEPTABLE",N76)))</formula>
    </cfRule>
    <cfRule type="containsText" dxfId="466" priority="8" operator="containsText" text="MODERADO">
      <formula>NOT(ISERROR(SEARCH("MODERADO",N76)))</formula>
    </cfRule>
    <cfRule type="containsText" dxfId="465" priority="9" operator="containsText" text="ACEPTABLE">
      <formula>NOT(ISERROR(SEARCH("ACEPTABLE",N76)))</formula>
    </cfRule>
  </conditionalFormatting>
  <conditionalFormatting sqref="N59 U59">
    <cfRule type="containsText" dxfId="464" priority="4" operator="containsText" text="INACEPTABLE">
      <formula>NOT(ISERROR(SEARCH("INACEPTABLE",N59)))</formula>
    </cfRule>
    <cfRule type="containsText" dxfId="463" priority="5" operator="containsText" text="MODERADO">
      <formula>NOT(ISERROR(SEARCH("MODERADO",N59)))</formula>
    </cfRule>
    <cfRule type="containsText" dxfId="462" priority="6" operator="containsText" text="ACEPTABLE">
      <formula>NOT(ISERROR(SEARCH("ACEPTABLE",N59)))</formula>
    </cfRule>
  </conditionalFormatting>
  <conditionalFormatting sqref="N60 U60">
    <cfRule type="containsText" dxfId="461" priority="1" operator="containsText" text="INACEPTABLE">
      <formula>NOT(ISERROR(SEARCH("INACEPTABLE",N60)))</formula>
    </cfRule>
    <cfRule type="containsText" dxfId="460" priority="2" operator="containsText" text="MODERADO">
      <formula>NOT(ISERROR(SEARCH("MODERADO",N60)))</formula>
    </cfRule>
    <cfRule type="containsText" dxfId="459" priority="3" operator="containsText" text="ACEPTABLE">
      <formula>NOT(ISERROR(SEARCH("ACEPTABLE",N60)))</formula>
    </cfRule>
  </conditionalFormatting>
  <dataValidations count="6">
    <dataValidation type="list" allowBlank="1" showInputMessage="1" showErrorMessage="1" sqref="G79:G257 G32" xr:uid="{00000000-0002-0000-0300-000000000000}">
      <formula1>FAMILIA_RIESGO</formula1>
    </dataValidation>
    <dataValidation type="list" allowBlank="1" showInputMessage="1" showErrorMessage="1" sqref="S20:S258 L20:L258" xr:uid="{00000000-0002-0000-0300-000001000000}">
      <formula1>CONSECUENCIA</formula1>
    </dataValidation>
    <dataValidation type="list" allowBlank="1" showInputMessage="1" showErrorMessage="1" sqref="R20:R258 K20:K258" xr:uid="{00000000-0002-0000-0300-000002000000}">
      <formula1>PROBABILIDAD</formula1>
    </dataValidation>
    <dataValidation type="list" showInputMessage="1" showErrorMessage="1" sqref="I20:I258" xr:uid="{00000000-0002-0000-0300-000003000000}">
      <formula1>CRIT</formula1>
    </dataValidation>
    <dataValidation showInputMessage="1" showErrorMessage="1" sqref="J20:J258" xr:uid="{00000000-0002-0000-0300-000004000000}"/>
    <dataValidation type="list" allowBlank="1" showInputMessage="1" showErrorMessage="1" sqref="B20:B258" xr:uid="{00000000-0002-0000-0300-000005000000}">
      <formula1>TIPO_TAREA</formula1>
    </dataValidation>
  </dataValidations>
  <pageMargins left="0.7" right="0.7" top="0.75" bottom="0.75" header="0.3" footer="0.3"/>
  <pageSetup scale="3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U85"/>
  <sheetViews>
    <sheetView zoomScale="40" zoomScaleNormal="40" zoomScaleSheetLayoutView="55" workbookViewId="0">
      <selection activeCell="P100" sqref="P100"/>
    </sheetView>
  </sheetViews>
  <sheetFormatPr defaultColWidth="11.42578125" defaultRowHeight="14.45"/>
  <cols>
    <col min="1" max="1" width="27.7109375" style="5" customWidth="1"/>
    <col min="2" max="3" width="11.42578125" style="5" customWidth="1"/>
    <col min="4" max="4" width="26" style="5" customWidth="1"/>
    <col min="5" max="6" width="6.140625" style="5" customWidth="1"/>
    <col min="7" max="7" width="55.7109375" style="5" customWidth="1"/>
    <col min="8" max="8" width="20.140625" style="5" customWidth="1"/>
    <col min="9" max="9" width="11.42578125" style="472" customWidth="1"/>
    <col min="10" max="10" width="11.42578125" style="5" customWidth="1"/>
    <col min="11" max="11" width="9.140625" style="5" customWidth="1"/>
    <col min="12" max="13" width="11.42578125" style="5" customWidth="1"/>
    <col min="14" max="14" width="14.140625" style="5" customWidth="1"/>
    <col min="15" max="15" width="21.28515625" style="5" customWidth="1"/>
    <col min="16" max="16" width="18.5703125" style="5" customWidth="1"/>
    <col min="17" max="21" width="11.42578125" style="5" customWidth="1"/>
    <col min="22" max="16384" width="11.42578125" style="5"/>
  </cols>
  <sheetData>
    <row r="2" spans="1:21" ht="15" thickBot="1"/>
    <row r="3" spans="1:21" ht="15" thickBot="1">
      <c r="D3" s="541" t="s">
        <v>0</v>
      </c>
      <c r="E3" s="542"/>
      <c r="F3" s="542"/>
      <c r="G3" s="542"/>
      <c r="H3" s="542"/>
      <c r="I3" s="542"/>
      <c r="J3" s="542"/>
      <c r="K3" s="542"/>
      <c r="L3" s="542"/>
      <c r="M3" s="542"/>
      <c r="N3" s="542"/>
      <c r="O3" s="542"/>
      <c r="P3" s="544"/>
    </row>
    <row r="4" spans="1:21" ht="18.600000000000001" thickBot="1">
      <c r="D4" s="545"/>
      <c r="E4" s="546"/>
      <c r="F4" s="546"/>
      <c r="G4" s="546"/>
      <c r="H4" s="546"/>
      <c r="I4" s="546"/>
      <c r="J4" s="546"/>
      <c r="K4" s="546"/>
      <c r="L4" s="546"/>
      <c r="M4" s="546"/>
      <c r="N4" s="546"/>
      <c r="O4" s="546"/>
      <c r="P4" s="548"/>
      <c r="R4" s="21" t="s">
        <v>1</v>
      </c>
    </row>
    <row r="5" spans="1:21">
      <c r="D5" s="545"/>
      <c r="E5" s="546"/>
      <c r="F5" s="546"/>
      <c r="G5" s="546"/>
      <c r="H5" s="546"/>
      <c r="I5" s="546"/>
      <c r="J5" s="546"/>
      <c r="K5" s="546"/>
      <c r="L5" s="546"/>
      <c r="M5" s="546"/>
      <c r="N5" s="546"/>
      <c r="O5" s="546"/>
      <c r="P5" s="548"/>
    </row>
    <row r="6" spans="1:21" ht="15" thickBot="1">
      <c r="D6" s="549"/>
      <c r="E6" s="550"/>
      <c r="F6" s="550"/>
      <c r="G6" s="550"/>
      <c r="H6" s="550"/>
      <c r="I6" s="550"/>
      <c r="J6" s="550"/>
      <c r="K6" s="550"/>
      <c r="L6" s="550"/>
      <c r="M6" s="550"/>
      <c r="N6" s="550"/>
      <c r="O6" s="550"/>
      <c r="P6" s="552"/>
    </row>
    <row r="7" spans="1:21" ht="15" thickBot="1">
      <c r="A7"/>
      <c r="B7"/>
      <c r="C7"/>
      <c r="D7"/>
      <c r="E7"/>
    </row>
    <row r="8" spans="1:21" ht="15" customHeight="1">
      <c r="A8" s="521" t="s">
        <v>2</v>
      </c>
      <c r="B8" s="539"/>
      <c r="C8" s="539"/>
      <c r="D8" s="539"/>
      <c r="E8" s="553"/>
      <c r="F8" s="554" t="s">
        <v>3</v>
      </c>
      <c r="G8" s="555"/>
      <c r="H8" s="555"/>
      <c r="I8" s="539"/>
      <c r="J8" s="539"/>
      <c r="K8" s="539"/>
      <c r="L8" s="540"/>
      <c r="M8" s="41"/>
      <c r="N8" s="558" t="s">
        <v>4</v>
      </c>
      <c r="O8" s="559"/>
      <c r="P8" s="560"/>
      <c r="Q8" s="538"/>
      <c r="R8" s="539"/>
      <c r="S8" s="539"/>
      <c r="T8" s="540"/>
    </row>
    <row r="9" spans="1:21">
      <c r="A9" s="522" t="s">
        <v>5</v>
      </c>
      <c r="B9" s="561"/>
      <c r="C9" s="561"/>
      <c r="D9" s="561"/>
      <c r="E9" s="562"/>
      <c r="F9" s="563" t="s">
        <v>6</v>
      </c>
      <c r="G9" s="564"/>
      <c r="H9" s="564"/>
      <c r="I9" s="561"/>
      <c r="J9" s="561"/>
      <c r="K9" s="561"/>
      <c r="L9" s="577"/>
      <c r="M9" s="41"/>
      <c r="N9" s="567" t="s">
        <v>7</v>
      </c>
      <c r="O9" s="568"/>
      <c r="P9" s="569"/>
      <c r="Q9" s="576"/>
      <c r="R9" s="561"/>
      <c r="S9" s="561"/>
      <c r="T9" s="577"/>
    </row>
    <row r="10" spans="1:21" ht="16.5" customHeight="1">
      <c r="A10" s="522" t="s">
        <v>8</v>
      </c>
      <c r="B10" s="561"/>
      <c r="C10" s="561"/>
      <c r="D10" s="561"/>
      <c r="E10" s="562"/>
      <c r="F10" s="563" t="s">
        <v>9</v>
      </c>
      <c r="G10" s="564"/>
      <c r="H10" s="564"/>
      <c r="I10" s="561"/>
      <c r="J10" s="561"/>
      <c r="K10" s="561"/>
      <c r="L10" s="577"/>
      <c r="M10" s="41"/>
      <c r="N10" s="567" t="s">
        <v>10</v>
      </c>
      <c r="O10" s="568"/>
      <c r="P10" s="569"/>
      <c r="Q10" s="570"/>
      <c r="R10" s="571"/>
      <c r="S10" s="571"/>
      <c r="T10" s="572"/>
    </row>
    <row r="11" spans="1:21" ht="17.25" customHeight="1">
      <c r="A11" s="522" t="s">
        <v>11</v>
      </c>
      <c r="B11" s="561"/>
      <c r="C11" s="561"/>
      <c r="D11" s="561"/>
      <c r="E11" s="562"/>
      <c r="F11" s="563" t="s">
        <v>12</v>
      </c>
      <c r="G11" s="564"/>
      <c r="H11" s="564"/>
      <c r="I11" s="561"/>
      <c r="J11" s="561"/>
      <c r="K11" s="561"/>
      <c r="L11" s="577"/>
      <c r="M11" s="41"/>
      <c r="N11" s="567"/>
      <c r="O11" s="568"/>
      <c r="P11" s="569"/>
      <c r="Q11" s="573"/>
      <c r="R11" s="574"/>
      <c r="S11" s="574"/>
      <c r="T11" s="575"/>
    </row>
    <row r="12" spans="1:21" ht="15" customHeight="1">
      <c r="A12" s="522" t="s">
        <v>13</v>
      </c>
      <c r="B12" s="561"/>
      <c r="C12" s="561"/>
      <c r="D12" s="561"/>
      <c r="E12" s="562"/>
      <c r="F12" s="563" t="s">
        <v>14</v>
      </c>
      <c r="G12" s="564"/>
      <c r="H12" s="564"/>
      <c r="I12" s="561"/>
      <c r="J12" s="561"/>
      <c r="K12" s="561"/>
      <c r="L12" s="577"/>
      <c r="M12" s="41"/>
      <c r="N12" s="567" t="s">
        <v>15</v>
      </c>
      <c r="O12" s="568"/>
      <c r="P12" s="569"/>
      <c r="Q12" s="570"/>
      <c r="R12" s="571"/>
      <c r="S12" s="571"/>
      <c r="T12" s="572"/>
    </row>
    <row r="13" spans="1:21" ht="15" customHeight="1">
      <c r="A13" s="522" t="s">
        <v>16</v>
      </c>
      <c r="B13" s="561"/>
      <c r="C13" s="561"/>
      <c r="D13" s="561"/>
      <c r="E13" s="562"/>
      <c r="F13" s="587" t="s">
        <v>17</v>
      </c>
      <c r="G13" s="588"/>
      <c r="H13" s="588"/>
      <c r="I13" s="561"/>
      <c r="J13" s="561"/>
      <c r="K13" s="561"/>
      <c r="L13" s="577"/>
      <c r="M13" s="41"/>
      <c r="N13" s="567"/>
      <c r="O13" s="568"/>
      <c r="P13" s="569"/>
      <c r="Q13" s="581"/>
      <c r="R13" s="582"/>
      <c r="S13" s="582"/>
      <c r="T13" s="583"/>
    </row>
    <row r="14" spans="1:21" s="11" customFormat="1" ht="15" thickBot="1">
      <c r="A14" s="523" t="s">
        <v>18</v>
      </c>
      <c r="B14" s="589"/>
      <c r="C14" s="589"/>
      <c r="D14" s="589"/>
      <c r="E14" s="590"/>
      <c r="F14" s="591"/>
      <c r="G14" s="592"/>
      <c r="H14" s="592"/>
      <c r="I14" s="589"/>
      <c r="J14" s="589"/>
      <c r="K14" s="589"/>
      <c r="L14" s="644"/>
      <c r="M14" s="20"/>
      <c r="N14" s="578"/>
      <c r="O14" s="579"/>
      <c r="P14" s="580"/>
      <c r="Q14" s="584"/>
      <c r="R14" s="585"/>
      <c r="S14" s="585"/>
      <c r="T14" s="586"/>
    </row>
    <row r="15" spans="1:21" s="598" customFormat="1" ht="18.75" customHeight="1" thickBot="1">
      <c r="A15" s="595"/>
      <c r="B15" s="596"/>
      <c r="C15" s="596"/>
      <c r="D15" s="596"/>
      <c r="E15" s="596"/>
      <c r="F15" s="596"/>
      <c r="G15" s="596"/>
      <c r="H15" s="596"/>
      <c r="I15" s="596"/>
      <c r="J15" s="596"/>
      <c r="K15" s="596"/>
      <c r="L15" s="596"/>
      <c r="M15" s="596"/>
      <c r="N15" s="596"/>
      <c r="O15" s="596"/>
      <c r="P15" s="596"/>
      <c r="Q15" s="596"/>
      <c r="R15" s="596"/>
      <c r="S15" s="596"/>
      <c r="T15" s="596"/>
      <c r="U15" s="596"/>
    </row>
    <row r="16" spans="1:21" customFormat="1" ht="15.75" customHeight="1" thickBot="1">
      <c r="A16" s="599" t="s">
        <v>19</v>
      </c>
      <c r="B16" s="600"/>
      <c r="C16" s="600"/>
      <c r="D16" s="600"/>
      <c r="E16" s="600"/>
      <c r="F16" s="600"/>
      <c r="G16" s="601" t="s">
        <v>20</v>
      </c>
      <c r="H16" s="601"/>
      <c r="I16" s="601"/>
      <c r="J16" s="602"/>
      <c r="K16" s="603" t="s">
        <v>21</v>
      </c>
      <c r="L16" s="604"/>
      <c r="M16" s="604"/>
      <c r="N16" s="605"/>
      <c r="O16" s="606" t="s">
        <v>22</v>
      </c>
      <c r="P16" s="607"/>
      <c r="Q16" s="608"/>
      <c r="R16" s="609" t="s">
        <v>23</v>
      </c>
      <c r="S16" s="610"/>
      <c r="T16" s="610"/>
      <c r="U16" s="611"/>
    </row>
    <row r="17" spans="1:21" s="10" customFormat="1" ht="37.5" customHeight="1" thickBot="1">
      <c r="A17" s="620" t="s">
        <v>24</v>
      </c>
      <c r="B17" s="621"/>
      <c r="C17" s="621"/>
      <c r="D17" s="621"/>
      <c r="E17" s="621"/>
      <c r="F17" s="622"/>
      <c r="G17" s="623" t="s">
        <v>25</v>
      </c>
      <c r="H17" s="624"/>
      <c r="I17" s="624"/>
      <c r="J17" s="625"/>
      <c r="K17" s="626" t="s">
        <v>26</v>
      </c>
      <c r="L17" s="627"/>
      <c r="M17" s="627"/>
      <c r="N17" s="629"/>
      <c r="O17" s="630" t="s">
        <v>27</v>
      </c>
      <c r="P17" s="631"/>
      <c r="Q17" s="631"/>
      <c r="R17" s="626" t="s">
        <v>26</v>
      </c>
      <c r="S17" s="627"/>
      <c r="T17" s="627"/>
      <c r="U17" s="629"/>
    </row>
    <row r="18" spans="1:21" s="10" customFormat="1" ht="23.25" customHeight="1">
      <c r="A18" s="612" t="s">
        <v>28</v>
      </c>
      <c r="B18" s="614" t="s">
        <v>29</v>
      </c>
      <c r="C18" s="616" t="s">
        <v>30</v>
      </c>
      <c r="D18" s="616" t="s">
        <v>31</v>
      </c>
      <c r="E18" s="618" t="s">
        <v>32</v>
      </c>
      <c r="F18" s="619"/>
      <c r="G18" s="612" t="s">
        <v>33</v>
      </c>
      <c r="H18" s="616" t="s">
        <v>34</v>
      </c>
      <c r="I18" s="616" t="s">
        <v>35</v>
      </c>
      <c r="J18" s="645" t="s">
        <v>36</v>
      </c>
      <c r="K18" s="635" t="s">
        <v>37</v>
      </c>
      <c r="L18" s="636"/>
      <c r="M18" s="636"/>
      <c r="N18" s="637"/>
      <c r="O18" s="643" t="s">
        <v>38</v>
      </c>
      <c r="P18" s="632" t="s">
        <v>39</v>
      </c>
      <c r="Q18" s="634" t="s">
        <v>40</v>
      </c>
      <c r="R18" s="635" t="s">
        <v>41</v>
      </c>
      <c r="S18" s="636"/>
      <c r="T18" s="636"/>
      <c r="U18" s="637"/>
    </row>
    <row r="19" spans="1:21" s="10" customFormat="1" ht="24" customHeight="1">
      <c r="A19" s="613"/>
      <c r="B19" s="615"/>
      <c r="C19" s="617"/>
      <c r="D19" s="617"/>
      <c r="E19" s="104" t="s">
        <v>42</v>
      </c>
      <c r="F19" s="105" t="s">
        <v>43</v>
      </c>
      <c r="G19" s="613"/>
      <c r="H19" s="617"/>
      <c r="I19" s="617"/>
      <c r="J19" s="646"/>
      <c r="K19" s="106" t="s">
        <v>44</v>
      </c>
      <c r="L19" s="107" t="s">
        <v>45</v>
      </c>
      <c r="M19" s="108" t="s">
        <v>46</v>
      </c>
      <c r="N19" s="109" t="s">
        <v>47</v>
      </c>
      <c r="O19" s="637"/>
      <c r="P19" s="633"/>
      <c r="Q19" s="635"/>
      <c r="R19" s="106" t="s">
        <v>44</v>
      </c>
      <c r="S19" s="107" t="s">
        <v>45</v>
      </c>
      <c r="T19" s="107" t="s">
        <v>46</v>
      </c>
      <c r="U19" s="109" t="s">
        <v>47</v>
      </c>
    </row>
    <row r="20" spans="1:21" customFormat="1" ht="36.75" customHeight="1">
      <c r="A20" s="110" t="s">
        <v>375</v>
      </c>
      <c r="B20" s="2" t="s">
        <v>49</v>
      </c>
      <c r="C20" s="3"/>
      <c r="D20" s="3"/>
      <c r="E20" s="2"/>
      <c r="F20" s="2"/>
      <c r="G20" s="457" t="s">
        <v>328</v>
      </c>
      <c r="H20" s="15" t="s">
        <v>329</v>
      </c>
      <c r="I20" s="2" t="s">
        <v>52</v>
      </c>
      <c r="J20" s="460" t="s">
        <v>53</v>
      </c>
      <c r="K20" s="2">
        <v>2</v>
      </c>
      <c r="L20" s="2">
        <v>8</v>
      </c>
      <c r="M20" s="2">
        <f>K20*L20</f>
        <v>16</v>
      </c>
      <c r="N20" s="2" t="str">
        <f>INDEX('Criterios de evaluacion IPER'!$H$18:$K$21,MATCH(K20,'Criterios de evaluacion IPER'!$O$7:$O$10,0),MATCH(L20,'Criterios de evaluacion IPER'!$P$7:$P$10,0))</f>
        <v>MODERADO</v>
      </c>
      <c r="O20" s="450" t="s">
        <v>391</v>
      </c>
      <c r="P20" s="6"/>
      <c r="Q20" s="6"/>
      <c r="R20" s="2">
        <v>1</v>
      </c>
      <c r="S20" s="2">
        <v>8</v>
      </c>
      <c r="T20" s="2">
        <f>R20*S20</f>
        <v>8</v>
      </c>
      <c r="U20" s="2" t="str">
        <f>INDEX('Criterios de evaluacion IPER'!$H$18:$K$21,MATCH(R20,'Criterios de evaluacion IPER'!$O$7:$O$10,0),MATCH(S20,'Criterios de evaluacion IPER'!$P$7:$P$10,0))</f>
        <v>MODERADO</v>
      </c>
    </row>
    <row r="21" spans="1:21" customFormat="1" ht="75.75" customHeight="1">
      <c r="A21" s="110" t="s">
        <v>375</v>
      </c>
      <c r="B21" s="2" t="s">
        <v>49</v>
      </c>
      <c r="C21" s="3"/>
      <c r="D21" s="6"/>
      <c r="E21" s="6"/>
      <c r="F21" s="6"/>
      <c r="G21" s="456" t="s">
        <v>392</v>
      </c>
      <c r="H21" s="456" t="s">
        <v>288</v>
      </c>
      <c r="I21" s="2" t="s">
        <v>52</v>
      </c>
      <c r="J21" s="3" t="s">
        <v>382</v>
      </c>
      <c r="K21" s="2">
        <v>1</v>
      </c>
      <c r="L21" s="2">
        <v>8</v>
      </c>
      <c r="M21" s="2">
        <f t="shared" ref="M21:M33" si="0">K21*L21</f>
        <v>8</v>
      </c>
      <c r="N21" s="2" t="str">
        <f>INDEX('Criterios de evaluacion IPER'!$H$18:$K$21,MATCH(K21,'Criterios de evaluacion IPER'!$O$7:$O$10,0),MATCH(L21,'Criterios de evaluacion IPER'!$P$7:$P$10,0))</f>
        <v>MODERADO</v>
      </c>
      <c r="O21" s="450" t="s">
        <v>336</v>
      </c>
      <c r="P21" s="6"/>
      <c r="Q21" s="6"/>
      <c r="R21" s="2">
        <v>1</v>
      </c>
      <c r="S21" s="2">
        <v>8</v>
      </c>
      <c r="T21" s="2">
        <f>R21*S21</f>
        <v>8</v>
      </c>
      <c r="U21" s="2" t="str">
        <f>INDEX('Criterios de evaluacion IPER'!$H$18:$K$21,MATCH(R21,'Criterios de evaluacion IPER'!$O$7:$O$10,0),MATCH(S21,'Criterios de evaluacion IPER'!$P$7:$P$10,0))</f>
        <v>MODERADO</v>
      </c>
    </row>
    <row r="22" spans="1:21" customFormat="1" ht="36.75" customHeight="1">
      <c r="A22" s="110" t="s">
        <v>375</v>
      </c>
      <c r="B22" s="2" t="s">
        <v>49</v>
      </c>
      <c r="C22" s="3"/>
      <c r="D22" s="6"/>
      <c r="E22" s="6"/>
      <c r="F22" s="6"/>
      <c r="G22" s="456" t="s">
        <v>393</v>
      </c>
      <c r="H22" s="493" t="s">
        <v>394</v>
      </c>
      <c r="I22" s="2" t="s">
        <v>52</v>
      </c>
      <c r="J22" s="460" t="s">
        <v>395</v>
      </c>
      <c r="K22" s="2">
        <v>2</v>
      </c>
      <c r="L22" s="2">
        <v>8</v>
      </c>
      <c r="M22" s="2">
        <f t="shared" ref="M22" si="1">K22*L22</f>
        <v>16</v>
      </c>
      <c r="N22" s="2" t="str">
        <f>INDEX('Criterios de evaluacion IPER'!$H$18:$K$21,MATCH(K22,'Criterios de evaluacion IPER'!$O$7:$O$10,0),MATCH(L22,'Criterios de evaluacion IPER'!$P$7:$P$10,0))</f>
        <v>MODERADO</v>
      </c>
      <c r="O22" s="450" t="s">
        <v>396</v>
      </c>
      <c r="P22" s="6"/>
      <c r="Q22" s="6"/>
      <c r="R22" s="2">
        <v>1</v>
      </c>
      <c r="S22" s="2">
        <v>8</v>
      </c>
      <c r="T22" s="2">
        <f t="shared" ref="T22" si="2">R22*S22</f>
        <v>8</v>
      </c>
      <c r="U22" s="2" t="str">
        <f>INDEX('Criterios de evaluacion IPER'!$H$18:$K$21,MATCH(R22,'Criterios de evaluacion IPER'!$O$7:$O$10,0),MATCH(S22,'Criterios de evaluacion IPER'!$P$7:$P$10,0))</f>
        <v>MODERADO</v>
      </c>
    </row>
    <row r="23" spans="1:21" customFormat="1" ht="36.75" customHeight="1">
      <c r="A23" s="110" t="s">
        <v>375</v>
      </c>
      <c r="B23" s="2" t="s">
        <v>49</v>
      </c>
      <c r="C23" s="3"/>
      <c r="D23" s="6"/>
      <c r="E23" s="6"/>
      <c r="F23" s="6"/>
      <c r="G23" s="456" t="s">
        <v>331</v>
      </c>
      <c r="H23" s="493" t="s">
        <v>329</v>
      </c>
      <c r="I23" s="2" t="s">
        <v>52</v>
      </c>
      <c r="J23" s="460" t="s">
        <v>53</v>
      </c>
      <c r="K23" s="2">
        <v>2</v>
      </c>
      <c r="L23" s="2">
        <v>8</v>
      </c>
      <c r="M23" s="2">
        <f t="shared" si="0"/>
        <v>16</v>
      </c>
      <c r="N23" s="2" t="str">
        <f>INDEX('Criterios de evaluacion IPER'!$H$18:$K$21,MATCH(K23,'Criterios de evaluacion IPER'!$O$7:$O$10,0),MATCH(L23,'Criterios de evaluacion IPER'!$P$7:$P$10,0))</f>
        <v>MODERADO</v>
      </c>
      <c r="O23" s="450" t="s">
        <v>397</v>
      </c>
      <c r="P23" s="6"/>
      <c r="Q23" s="6"/>
      <c r="R23" s="2">
        <v>1</v>
      </c>
      <c r="S23" s="2">
        <v>8</v>
      </c>
      <c r="T23" s="2">
        <f t="shared" ref="T23:T25" si="3">R23*S23</f>
        <v>8</v>
      </c>
      <c r="U23" s="2" t="str">
        <f>INDEX('Criterios de evaluacion IPER'!$H$18:$K$21,MATCH(R23,'Criterios de evaluacion IPER'!$O$7:$O$10,0),MATCH(S23,'Criterios de evaluacion IPER'!$P$7:$P$10,0))</f>
        <v>MODERADO</v>
      </c>
    </row>
    <row r="24" spans="1:21" customFormat="1" ht="52.5" customHeight="1">
      <c r="A24" s="110" t="s">
        <v>375</v>
      </c>
      <c r="B24" s="2" t="s">
        <v>49</v>
      </c>
      <c r="C24" s="3"/>
      <c r="D24" s="6"/>
      <c r="E24" s="6"/>
      <c r="F24" s="6"/>
      <c r="G24" s="456" t="s">
        <v>333</v>
      </c>
      <c r="H24" s="493" t="s">
        <v>329</v>
      </c>
      <c r="I24" s="2" t="s">
        <v>52</v>
      </c>
      <c r="J24" s="460" t="s">
        <v>53</v>
      </c>
      <c r="K24" s="2">
        <v>2</v>
      </c>
      <c r="L24" s="2">
        <v>8</v>
      </c>
      <c r="M24" s="2">
        <f t="shared" si="0"/>
        <v>16</v>
      </c>
      <c r="N24" s="2" t="str">
        <f>INDEX('Criterios de evaluacion IPER'!$H$18:$K$21,MATCH(K24,'Criterios de evaluacion IPER'!$O$7:$O$10,0),MATCH(L24,'Criterios de evaluacion IPER'!$P$7:$P$10,0))</f>
        <v>MODERADO</v>
      </c>
      <c r="O24" s="450" t="s">
        <v>334</v>
      </c>
      <c r="P24" s="6"/>
      <c r="Q24" s="6"/>
      <c r="R24" s="2">
        <v>1</v>
      </c>
      <c r="S24" s="2">
        <v>8</v>
      </c>
      <c r="T24" s="2">
        <f t="shared" si="3"/>
        <v>8</v>
      </c>
      <c r="U24" s="2" t="str">
        <f>INDEX('Criterios de evaluacion IPER'!$H$18:$K$21,MATCH(R24,'Criterios de evaluacion IPER'!$O$7:$O$10,0),MATCH(S24,'Criterios de evaluacion IPER'!$P$7:$P$10,0))</f>
        <v>MODERADO</v>
      </c>
    </row>
    <row r="25" spans="1:21" customFormat="1" ht="36.75" customHeight="1">
      <c r="A25" s="110" t="s">
        <v>375</v>
      </c>
      <c r="B25" s="2" t="s">
        <v>49</v>
      </c>
      <c r="C25" s="454"/>
      <c r="D25" s="455"/>
      <c r="E25" s="455"/>
      <c r="F25" s="455"/>
      <c r="G25" s="456" t="s">
        <v>398</v>
      </c>
      <c r="H25" s="493" t="s">
        <v>329</v>
      </c>
      <c r="I25" s="2" t="s">
        <v>52</v>
      </c>
      <c r="J25" s="460" t="s">
        <v>53</v>
      </c>
      <c r="K25" s="2">
        <v>2</v>
      </c>
      <c r="L25" s="2">
        <v>8</v>
      </c>
      <c r="M25" s="2">
        <f t="shared" si="0"/>
        <v>16</v>
      </c>
      <c r="N25" s="2" t="str">
        <f>INDEX('Criterios de evaluacion IPER'!$H$18:$K$21,MATCH(K25,'Criterios de evaluacion IPER'!$O$7:$O$10,0),MATCH(L25,'Criterios de evaluacion IPER'!$P$7:$P$10,0))</f>
        <v>MODERADO</v>
      </c>
      <c r="O25" s="450" t="s">
        <v>336</v>
      </c>
      <c r="P25" s="6"/>
      <c r="Q25" s="6"/>
      <c r="R25" s="2">
        <v>1</v>
      </c>
      <c r="S25" s="2">
        <v>8</v>
      </c>
      <c r="T25" s="2">
        <f t="shared" si="3"/>
        <v>8</v>
      </c>
      <c r="U25" s="2" t="str">
        <f>INDEX('Criterios de evaluacion IPER'!$H$18:$K$21,MATCH(R25,'Criterios de evaluacion IPER'!$O$7:$O$10,0),MATCH(S25,'Criterios de evaluacion IPER'!$P$7:$P$10,0))</f>
        <v>MODERADO</v>
      </c>
    </row>
    <row r="26" spans="1:21" customFormat="1" ht="36.75" customHeight="1">
      <c r="A26" s="110" t="s">
        <v>375</v>
      </c>
      <c r="B26" s="2" t="s">
        <v>49</v>
      </c>
      <c r="C26" s="3"/>
      <c r="D26" s="3"/>
      <c r="E26" s="2"/>
      <c r="F26" s="2"/>
      <c r="G26" s="456" t="s">
        <v>266</v>
      </c>
      <c r="H26" s="493" t="s">
        <v>329</v>
      </c>
      <c r="I26" s="2" t="s">
        <v>52</v>
      </c>
      <c r="J26" s="460" t="s">
        <v>53</v>
      </c>
      <c r="K26" s="2">
        <v>2</v>
      </c>
      <c r="L26" s="2">
        <v>8</v>
      </c>
      <c r="M26" s="2">
        <f t="shared" si="0"/>
        <v>16</v>
      </c>
      <c r="N26" s="2" t="str">
        <f>INDEX('Criterios de evaluacion IPER'!$H$18:$K$21,MATCH(K26,'Criterios de evaluacion IPER'!$O$7:$O$10,0),MATCH(L26,'Criterios de evaluacion IPER'!$P$7:$P$10,0))</f>
        <v>MODERADO</v>
      </c>
      <c r="O26" s="450" t="s">
        <v>337</v>
      </c>
      <c r="P26" s="6"/>
      <c r="Q26" s="6"/>
      <c r="R26" s="2">
        <v>1</v>
      </c>
      <c r="S26" s="2">
        <v>8</v>
      </c>
      <c r="T26" s="2">
        <f>R26*S26</f>
        <v>8</v>
      </c>
      <c r="U26" s="2" t="str">
        <f>INDEX('Criterios de evaluacion IPER'!$H$18:$K$21,MATCH(R26,'Criterios de evaluacion IPER'!$O$7:$O$10,0),MATCH(S26,'Criterios de evaluacion IPER'!$P$7:$P$10,0))</f>
        <v>MODERADO</v>
      </c>
    </row>
    <row r="27" spans="1:21" customFormat="1" ht="36.75" customHeight="1">
      <c r="A27" s="110" t="s">
        <v>375</v>
      </c>
      <c r="B27" s="2" t="s">
        <v>49</v>
      </c>
      <c r="C27" s="3"/>
      <c r="D27" s="6"/>
      <c r="E27" s="6"/>
      <c r="F27" s="6"/>
      <c r="G27" s="456" t="s">
        <v>264</v>
      </c>
      <c r="H27" s="493" t="s">
        <v>329</v>
      </c>
      <c r="I27" s="2" t="s">
        <v>52</v>
      </c>
      <c r="J27" s="460" t="s">
        <v>53</v>
      </c>
      <c r="K27" s="2">
        <v>2</v>
      </c>
      <c r="L27" s="2">
        <v>8</v>
      </c>
      <c r="M27" s="2">
        <f t="shared" si="0"/>
        <v>16</v>
      </c>
      <c r="N27" s="2" t="str">
        <f>INDEX('Criterios de evaluacion IPER'!$H$18:$K$21,MATCH(K27,'Criterios de evaluacion IPER'!$O$7:$O$10,0),MATCH(L27,'Criterios de evaluacion IPER'!$P$7:$P$10,0))</f>
        <v>MODERADO</v>
      </c>
      <c r="O27" s="450" t="s">
        <v>338</v>
      </c>
      <c r="P27" s="6"/>
      <c r="Q27" s="6"/>
      <c r="R27" s="2">
        <v>1</v>
      </c>
      <c r="S27" s="2">
        <v>8</v>
      </c>
      <c r="T27" s="2">
        <f t="shared" ref="T27:T32" si="4">R27*S27</f>
        <v>8</v>
      </c>
      <c r="U27" s="2" t="str">
        <f>INDEX('Criterios de evaluacion IPER'!$H$18:$K$21,MATCH(R27,'Criterios de evaluacion IPER'!$O$7:$O$10,0),MATCH(S27,'Criterios de evaluacion IPER'!$P$7:$P$10,0))</f>
        <v>MODERADO</v>
      </c>
    </row>
    <row r="28" spans="1:21" customFormat="1" ht="36.75" customHeight="1">
      <c r="A28" s="110" t="s">
        <v>375</v>
      </c>
      <c r="B28" s="2" t="s">
        <v>49</v>
      </c>
      <c r="C28" s="3"/>
      <c r="D28" s="6"/>
      <c r="E28" s="6"/>
      <c r="F28" s="6"/>
      <c r="G28" s="456" t="s">
        <v>339</v>
      </c>
      <c r="H28" s="493" t="s">
        <v>329</v>
      </c>
      <c r="I28" s="2" t="s">
        <v>52</v>
      </c>
      <c r="J28" s="460" t="s">
        <v>53</v>
      </c>
      <c r="K28" s="2">
        <v>2</v>
      </c>
      <c r="L28" s="2">
        <v>8</v>
      </c>
      <c r="M28" s="2">
        <f t="shared" si="0"/>
        <v>16</v>
      </c>
      <c r="N28" s="2" t="str">
        <f>INDEX('Criterios de evaluacion IPER'!$H$18:$K$21,MATCH(K28,'Criterios de evaluacion IPER'!$O$7:$O$10,0),MATCH(L28,'Criterios de evaluacion IPER'!$P$7:$P$10,0))</f>
        <v>MODERADO</v>
      </c>
      <c r="O28" s="450" t="s">
        <v>336</v>
      </c>
      <c r="P28" s="6"/>
      <c r="Q28" s="6"/>
      <c r="R28" s="2">
        <v>1</v>
      </c>
      <c r="S28" s="2">
        <v>8</v>
      </c>
      <c r="T28" s="2">
        <f t="shared" si="4"/>
        <v>8</v>
      </c>
      <c r="U28" s="2" t="str">
        <f>INDEX('Criterios de evaluacion IPER'!$H$18:$K$21,MATCH(R28,'Criterios de evaluacion IPER'!$O$7:$O$10,0),MATCH(S28,'Criterios de evaluacion IPER'!$P$7:$P$10,0))</f>
        <v>MODERADO</v>
      </c>
    </row>
    <row r="29" spans="1:21" customFormat="1" ht="36.75" customHeight="1">
      <c r="A29" s="110" t="s">
        <v>375</v>
      </c>
      <c r="B29" s="2" t="s">
        <v>49</v>
      </c>
      <c r="C29" s="3"/>
      <c r="D29" s="6"/>
      <c r="E29" s="6"/>
      <c r="F29" s="6"/>
      <c r="G29" s="456" t="s">
        <v>340</v>
      </c>
      <c r="H29" s="493" t="s">
        <v>341</v>
      </c>
      <c r="I29" s="2" t="s">
        <v>52</v>
      </c>
      <c r="J29" s="460" t="s">
        <v>53</v>
      </c>
      <c r="K29" s="2">
        <v>2</v>
      </c>
      <c r="L29" s="2">
        <v>8</v>
      </c>
      <c r="M29" s="2">
        <f t="shared" si="0"/>
        <v>16</v>
      </c>
      <c r="N29" s="2" t="str">
        <f>INDEX('Criterios de evaluacion IPER'!$H$18:$K$21,MATCH(K29,'Criterios de evaluacion IPER'!$O$7:$O$10,0),MATCH(L29,'Criterios de evaluacion IPER'!$P$7:$P$10,0))</f>
        <v>MODERADO</v>
      </c>
      <c r="O29" s="450" t="s">
        <v>342</v>
      </c>
      <c r="P29" s="6"/>
      <c r="Q29" s="6"/>
      <c r="R29" s="2">
        <v>1</v>
      </c>
      <c r="S29" s="2">
        <v>8</v>
      </c>
      <c r="T29" s="2">
        <f t="shared" si="4"/>
        <v>8</v>
      </c>
      <c r="U29" s="2" t="str">
        <f>INDEX('Criterios de evaluacion IPER'!$H$18:$K$21,MATCH(R29,'Criterios de evaluacion IPER'!$O$7:$O$10,0),MATCH(S29,'Criterios de evaluacion IPER'!$P$7:$P$10,0))</f>
        <v>MODERADO</v>
      </c>
    </row>
    <row r="30" spans="1:21" customFormat="1" ht="36.75" customHeight="1">
      <c r="A30" s="110" t="s">
        <v>375</v>
      </c>
      <c r="B30" s="2" t="s">
        <v>49</v>
      </c>
      <c r="C30" s="3"/>
      <c r="D30" s="6"/>
      <c r="E30" s="6"/>
      <c r="F30" s="6"/>
      <c r="G30" s="456" t="s">
        <v>343</v>
      </c>
      <c r="H30" s="493" t="s">
        <v>344</v>
      </c>
      <c r="I30" s="2" t="s">
        <v>52</v>
      </c>
      <c r="J30" s="460" t="s">
        <v>53</v>
      </c>
      <c r="K30" s="2">
        <v>2</v>
      </c>
      <c r="L30" s="2">
        <v>8</v>
      </c>
      <c r="M30" s="2">
        <f t="shared" si="0"/>
        <v>16</v>
      </c>
      <c r="N30" s="2" t="str">
        <f>INDEX('Criterios de evaluacion IPER'!$H$18:$K$21,MATCH(K30,'Criterios de evaluacion IPER'!$O$7:$O$10,0),MATCH(L30,'Criterios de evaluacion IPER'!$P$7:$P$10,0))</f>
        <v>MODERADO</v>
      </c>
      <c r="O30" s="450" t="s">
        <v>336</v>
      </c>
      <c r="P30" s="6"/>
      <c r="Q30" s="6"/>
      <c r="R30" s="2">
        <v>1</v>
      </c>
      <c r="S30" s="2">
        <v>8</v>
      </c>
      <c r="T30" s="2">
        <f t="shared" si="4"/>
        <v>8</v>
      </c>
      <c r="U30" s="2" t="str">
        <f>INDEX('Criterios de evaluacion IPER'!$H$18:$K$21,MATCH(R30,'Criterios de evaluacion IPER'!$O$7:$O$10,0),MATCH(S30,'Criterios de evaluacion IPER'!$P$7:$P$10,0))</f>
        <v>MODERADO</v>
      </c>
    </row>
    <row r="31" spans="1:21" customFormat="1" ht="36.75" customHeight="1">
      <c r="A31" s="110" t="s">
        <v>375</v>
      </c>
      <c r="B31" s="2" t="s">
        <v>49</v>
      </c>
      <c r="C31" s="3"/>
      <c r="D31" s="6"/>
      <c r="E31" s="6"/>
      <c r="F31" s="6"/>
      <c r="G31" s="456" t="s">
        <v>300</v>
      </c>
      <c r="H31" s="493" t="s">
        <v>344</v>
      </c>
      <c r="I31" s="2" t="s">
        <v>52</v>
      </c>
      <c r="J31" s="460" t="s">
        <v>53</v>
      </c>
      <c r="K31" s="2">
        <v>2</v>
      </c>
      <c r="L31" s="2">
        <v>8</v>
      </c>
      <c r="M31" s="2">
        <f t="shared" si="0"/>
        <v>16</v>
      </c>
      <c r="N31" s="2" t="str">
        <f>INDEX('Criterios de evaluacion IPER'!$H$18:$K$21,MATCH(K31,'Criterios de evaluacion IPER'!$O$7:$O$10,0),MATCH(L31,'Criterios de evaluacion IPER'!$P$7:$P$10,0))</f>
        <v>MODERADO</v>
      </c>
      <c r="O31" s="450" t="s">
        <v>336</v>
      </c>
      <c r="P31" s="6"/>
      <c r="Q31" s="6"/>
      <c r="R31" s="2">
        <v>1</v>
      </c>
      <c r="S31" s="2">
        <v>8</v>
      </c>
      <c r="T31" s="2">
        <f>R31*S31</f>
        <v>8</v>
      </c>
      <c r="U31" s="2" t="str">
        <f>INDEX('Criterios de evaluacion IPER'!$H$18:$K$21,MATCH(R31,'Criterios de evaluacion IPER'!$O$7:$O$10,0),MATCH(S31,'Criterios de evaluacion IPER'!$P$7:$P$10,0))</f>
        <v>MODERADO</v>
      </c>
    </row>
    <row r="32" spans="1:21" customFormat="1" ht="36.75" customHeight="1">
      <c r="A32" s="110" t="s">
        <v>375</v>
      </c>
      <c r="B32" s="2" t="s">
        <v>49</v>
      </c>
      <c r="C32" s="3"/>
      <c r="D32" s="6"/>
      <c r="E32" s="6"/>
      <c r="F32" s="6"/>
      <c r="G32" s="456" t="s">
        <v>345</v>
      </c>
      <c r="H32" s="493" t="s">
        <v>344</v>
      </c>
      <c r="I32" s="2" t="s">
        <v>52</v>
      </c>
      <c r="J32" s="460" t="s">
        <v>53</v>
      </c>
      <c r="K32" s="2">
        <v>2</v>
      </c>
      <c r="L32" s="2">
        <v>8</v>
      </c>
      <c r="M32" s="2">
        <f t="shared" si="0"/>
        <v>16</v>
      </c>
      <c r="N32" s="2" t="str">
        <f>INDEX('Criterios de evaluacion IPER'!$H$18:$K$21,MATCH(K32,'Criterios de evaluacion IPER'!$O$7:$O$10,0),MATCH(L32,'Criterios de evaluacion IPER'!$P$7:$P$10,0))</f>
        <v>MODERADO</v>
      </c>
      <c r="O32" s="450" t="s">
        <v>346</v>
      </c>
      <c r="P32" s="6"/>
      <c r="Q32" s="6"/>
      <c r="R32" s="2">
        <v>1</v>
      </c>
      <c r="S32" s="2">
        <v>8</v>
      </c>
      <c r="T32" s="2">
        <f t="shared" si="4"/>
        <v>8</v>
      </c>
      <c r="U32" s="2" t="str">
        <f>INDEX('Criterios de evaluacion IPER'!$H$18:$K$21,MATCH(R32,'Criterios de evaluacion IPER'!$O$7:$O$10,0),MATCH(S32,'Criterios de evaluacion IPER'!$P$7:$P$10,0))</f>
        <v>MODERADO</v>
      </c>
    </row>
    <row r="33" spans="1:21" customFormat="1" ht="36.75" customHeight="1">
      <c r="A33" s="110" t="s">
        <v>375</v>
      </c>
      <c r="B33" s="2" t="s">
        <v>49</v>
      </c>
      <c r="C33" s="3"/>
      <c r="D33" s="6"/>
      <c r="E33" s="6"/>
      <c r="F33" s="6"/>
      <c r="G33" s="456" t="s">
        <v>268</v>
      </c>
      <c r="H33" s="493" t="s">
        <v>344</v>
      </c>
      <c r="I33" s="2" t="s">
        <v>52</v>
      </c>
      <c r="J33" s="460" t="s">
        <v>53</v>
      </c>
      <c r="K33" s="2">
        <v>2</v>
      </c>
      <c r="L33" s="2">
        <v>8</v>
      </c>
      <c r="M33" s="2">
        <f t="shared" si="0"/>
        <v>16</v>
      </c>
      <c r="N33" s="2" t="str">
        <f>INDEX('Criterios de evaluacion IPER'!$H$18:$K$21,MATCH(K33,'Criterios de evaluacion IPER'!$O$7:$O$10,0),MATCH(L33,'Criterios de evaluacion IPER'!$P$7:$P$10,0))</f>
        <v>MODERADO</v>
      </c>
      <c r="O33" s="450" t="s">
        <v>347</v>
      </c>
      <c r="P33" s="6"/>
      <c r="Q33" s="6"/>
      <c r="R33" s="2">
        <v>1</v>
      </c>
      <c r="S33" s="2">
        <v>8</v>
      </c>
      <c r="T33" s="2">
        <f>R33*S33</f>
        <v>8</v>
      </c>
      <c r="U33" s="2" t="str">
        <f>INDEX('Criterios de evaluacion IPER'!$H$18:$K$21,MATCH(R33,'Criterios de evaluacion IPER'!$O$7:$O$10,0),MATCH(S33,'Criterios de evaluacion IPER'!$P$7:$P$10,0))</f>
        <v>MODERADO</v>
      </c>
    </row>
    <row r="34" spans="1:21" customFormat="1" ht="36.75" customHeight="1">
      <c r="A34" s="110" t="s">
        <v>375</v>
      </c>
      <c r="B34" s="2" t="s">
        <v>49</v>
      </c>
      <c r="C34" s="3"/>
      <c r="D34" s="6"/>
      <c r="E34" s="6"/>
      <c r="F34" s="6"/>
      <c r="G34" s="456" t="s">
        <v>276</v>
      </c>
      <c r="H34" s="493" t="s">
        <v>344</v>
      </c>
      <c r="I34" s="2" t="s">
        <v>52</v>
      </c>
      <c r="J34" s="460" t="s">
        <v>53</v>
      </c>
      <c r="K34" s="2">
        <v>4</v>
      </c>
      <c r="L34" s="2">
        <v>8</v>
      </c>
      <c r="M34" s="2">
        <f>K34*L34</f>
        <v>32</v>
      </c>
      <c r="N34" s="2" t="str">
        <f>INDEX('Criterios de evaluacion IPER'!$H$18:$K$21,MATCH(K34,'Criterios de evaluacion IPER'!$O$7:$O$10,0),MATCH(L34,'Criterios de evaluacion IPER'!$P$7:$P$10,0))</f>
        <v>INACEPTABLE</v>
      </c>
      <c r="O34" s="450" t="s">
        <v>348</v>
      </c>
      <c r="P34" s="6"/>
      <c r="Q34" s="6"/>
      <c r="R34" s="2">
        <v>1</v>
      </c>
      <c r="S34" s="2">
        <v>8</v>
      </c>
      <c r="T34" s="2">
        <f>R34*S34</f>
        <v>8</v>
      </c>
      <c r="U34" s="2" t="str">
        <f>INDEX('Criterios de evaluacion IPER'!$H$18:$K$21,MATCH(R34,'Criterios de evaluacion IPER'!$O$7:$O$10,0),MATCH(S34,'Criterios de evaluacion IPER'!$P$7:$P$10,0))</f>
        <v>MODERADO</v>
      </c>
    </row>
    <row r="35" spans="1:21" customFormat="1" ht="36.75" customHeight="1">
      <c r="A35" s="110" t="s">
        <v>375</v>
      </c>
      <c r="B35" s="2" t="s">
        <v>49</v>
      </c>
      <c r="C35" s="3"/>
      <c r="D35" s="6"/>
      <c r="E35" s="6"/>
      <c r="F35" s="6"/>
      <c r="G35" s="456" t="s">
        <v>277</v>
      </c>
      <c r="H35" s="493" t="s">
        <v>344</v>
      </c>
      <c r="I35" s="2" t="s">
        <v>52</v>
      </c>
      <c r="J35" s="460" t="s">
        <v>53</v>
      </c>
      <c r="K35" s="2">
        <v>4</v>
      </c>
      <c r="L35" s="2">
        <v>8</v>
      </c>
      <c r="M35" s="2">
        <f t="shared" ref="M35" si="5">K35*L35</f>
        <v>32</v>
      </c>
      <c r="N35" s="2" t="str">
        <f>INDEX('Criterios de evaluacion IPER'!$H$18:$K$21,MATCH(K35,'Criterios de evaluacion IPER'!$O$7:$O$10,0),MATCH(L35,'Criterios de evaluacion IPER'!$P$7:$P$10,0))</f>
        <v>INACEPTABLE</v>
      </c>
      <c r="O35" s="450" t="s">
        <v>348</v>
      </c>
      <c r="P35" s="6"/>
      <c r="Q35" s="6"/>
      <c r="R35" s="2">
        <v>1</v>
      </c>
      <c r="S35" s="2">
        <v>8</v>
      </c>
      <c r="T35" s="2">
        <f t="shared" ref="T35:T41" si="6">R35*S35</f>
        <v>8</v>
      </c>
      <c r="U35" s="2" t="str">
        <f>INDEX('Criterios de evaluacion IPER'!$H$18:$K$21,MATCH(R35,'Criterios de evaluacion IPER'!$O$7:$O$10,0),MATCH(S35,'Criterios de evaluacion IPER'!$P$7:$P$10,0))</f>
        <v>MODERADO</v>
      </c>
    </row>
    <row r="36" spans="1:21" customFormat="1" ht="51.75" customHeight="1">
      <c r="A36" s="110" t="s">
        <v>375</v>
      </c>
      <c r="B36" s="2" t="s">
        <v>49</v>
      </c>
      <c r="C36" s="3"/>
      <c r="D36" s="6"/>
      <c r="E36" s="6"/>
      <c r="F36" s="6"/>
      <c r="G36" s="456" t="s">
        <v>279</v>
      </c>
      <c r="H36" s="456" t="s">
        <v>349</v>
      </c>
      <c r="I36" s="467" t="s">
        <v>52</v>
      </c>
      <c r="J36" s="466" t="s">
        <v>350</v>
      </c>
      <c r="K36" s="2">
        <v>4</v>
      </c>
      <c r="L36" s="2">
        <v>8</v>
      </c>
      <c r="M36" s="2">
        <f>K36*L36</f>
        <v>32</v>
      </c>
      <c r="N36" s="2" t="str">
        <f>INDEX('Criterios de evaluacion IPER'!$H$18:$K$21,MATCH(K36,'Criterios de evaluacion IPER'!$O$7:$O$10,0),MATCH(L36,'Criterios de evaluacion IPER'!$P$7:$P$10,0))</f>
        <v>INACEPTABLE</v>
      </c>
      <c r="O36" s="450" t="s">
        <v>351</v>
      </c>
      <c r="P36" s="6"/>
      <c r="Q36" s="6"/>
      <c r="R36" s="2">
        <v>1</v>
      </c>
      <c r="S36" s="2">
        <v>8</v>
      </c>
      <c r="T36" s="2">
        <f t="shared" si="6"/>
        <v>8</v>
      </c>
      <c r="U36" s="2" t="str">
        <f>INDEX('Criterios de evaluacion IPER'!$H$18:$K$21,MATCH(R36,'Criterios de evaluacion IPER'!$O$7:$O$10,0),MATCH(S36,'Criterios de evaluacion IPER'!$P$7:$P$10,0))</f>
        <v>MODERADO</v>
      </c>
    </row>
    <row r="37" spans="1:21" customFormat="1" ht="36.75" customHeight="1">
      <c r="A37" s="110" t="s">
        <v>375</v>
      </c>
      <c r="B37" s="2" t="s">
        <v>49</v>
      </c>
      <c r="C37" s="3"/>
      <c r="D37" s="6"/>
      <c r="E37" s="6"/>
      <c r="F37" s="6"/>
      <c r="G37" s="456" t="s">
        <v>352</v>
      </c>
      <c r="H37" s="456" t="s">
        <v>349</v>
      </c>
      <c r="I37" s="467" t="s">
        <v>52</v>
      </c>
      <c r="J37" s="466" t="s">
        <v>350</v>
      </c>
      <c r="K37" s="2">
        <v>4</v>
      </c>
      <c r="L37" s="2">
        <v>8</v>
      </c>
      <c r="M37" s="2">
        <f t="shared" ref="M37" si="7">K37*L37</f>
        <v>32</v>
      </c>
      <c r="N37" s="2" t="str">
        <f>INDEX('Criterios de evaluacion IPER'!$H$18:$K$21,MATCH(K37,'Criterios de evaluacion IPER'!$O$7:$O$10,0),MATCH(L37,'Criterios de evaluacion IPER'!$P$7:$P$10,0))</f>
        <v>INACEPTABLE</v>
      </c>
      <c r="O37" s="450" t="s">
        <v>353</v>
      </c>
      <c r="P37" s="6"/>
      <c r="Q37" s="6"/>
      <c r="R37" s="2">
        <v>2</v>
      </c>
      <c r="S37" s="2">
        <v>8</v>
      </c>
      <c r="T37" s="2">
        <f t="shared" si="6"/>
        <v>16</v>
      </c>
      <c r="U37" s="2" t="str">
        <f>INDEX('Criterios de evaluacion IPER'!$H$18:$K$21,MATCH(R37,'Criterios de evaluacion IPER'!$O$7:$O$10,0),MATCH(S37,'Criterios de evaluacion IPER'!$P$7:$P$10,0))</f>
        <v>MODERADO</v>
      </c>
    </row>
    <row r="38" spans="1:21" customFormat="1" ht="36.75" customHeight="1">
      <c r="A38" s="110" t="s">
        <v>375</v>
      </c>
      <c r="B38" s="2" t="s">
        <v>49</v>
      </c>
      <c r="C38" s="3"/>
      <c r="D38" s="6"/>
      <c r="E38" s="6"/>
      <c r="F38" s="6"/>
      <c r="G38" s="456" t="s">
        <v>354</v>
      </c>
      <c r="H38" s="493" t="s">
        <v>280</v>
      </c>
      <c r="I38" s="467" t="s">
        <v>52</v>
      </c>
      <c r="J38" s="466" t="s">
        <v>350</v>
      </c>
      <c r="K38" s="2">
        <v>4</v>
      </c>
      <c r="L38" s="2">
        <v>8</v>
      </c>
      <c r="M38" s="2">
        <f>K38*L38</f>
        <v>32</v>
      </c>
      <c r="N38" s="2" t="str">
        <f>INDEX('Criterios de evaluacion IPER'!$H$18:$K$21,MATCH(K38,'Criterios de evaluacion IPER'!$O$7:$O$10,0),MATCH(L38,'Criterios de evaluacion IPER'!$P$7:$P$10,0))</f>
        <v>INACEPTABLE</v>
      </c>
      <c r="O38" s="450" t="s">
        <v>355</v>
      </c>
      <c r="P38" s="6"/>
      <c r="Q38" s="6"/>
      <c r="R38" s="2">
        <v>1</v>
      </c>
      <c r="S38" s="2">
        <v>8</v>
      </c>
      <c r="T38" s="2">
        <f t="shared" si="6"/>
        <v>8</v>
      </c>
      <c r="U38" s="2" t="str">
        <f>INDEX('Criterios de evaluacion IPER'!$H$18:$K$21,MATCH(R38,'Criterios de evaluacion IPER'!$O$7:$O$10,0),MATCH(S38,'Criterios de evaluacion IPER'!$P$7:$P$10,0))</f>
        <v>MODERADO</v>
      </c>
    </row>
    <row r="39" spans="1:21" customFormat="1" ht="42.75" customHeight="1">
      <c r="A39" s="110" t="s">
        <v>375</v>
      </c>
      <c r="B39" s="2" t="s">
        <v>49</v>
      </c>
      <c r="C39" s="3"/>
      <c r="D39" s="6"/>
      <c r="E39" s="6"/>
      <c r="F39" s="6"/>
      <c r="G39" s="456" t="s">
        <v>196</v>
      </c>
      <c r="H39" s="456" t="s">
        <v>349</v>
      </c>
      <c r="I39" s="467" t="s">
        <v>52</v>
      </c>
      <c r="J39" s="466" t="s">
        <v>350</v>
      </c>
      <c r="K39" s="2">
        <v>4</v>
      </c>
      <c r="L39" s="2">
        <v>8</v>
      </c>
      <c r="M39" s="2">
        <f t="shared" ref="M39:M68" si="8">K39*L39</f>
        <v>32</v>
      </c>
      <c r="N39" s="2" t="str">
        <f>INDEX('Criterios de evaluacion IPER'!$H$18:$K$21,MATCH(K39,'Criterios de evaluacion IPER'!$O$7:$O$10,0),MATCH(L39,'Criterios de evaluacion IPER'!$P$7:$P$10,0))</f>
        <v>INACEPTABLE</v>
      </c>
      <c r="O39" s="450" t="s">
        <v>348</v>
      </c>
      <c r="P39" s="6"/>
      <c r="Q39" s="6"/>
      <c r="R39" s="2">
        <v>1</v>
      </c>
      <c r="S39" s="2">
        <v>8</v>
      </c>
      <c r="T39" s="2">
        <f t="shared" si="6"/>
        <v>8</v>
      </c>
      <c r="U39" s="2" t="str">
        <f>INDEX('Criterios de evaluacion IPER'!$H$18:$K$21,MATCH(R39,'Criterios de evaluacion IPER'!$O$7:$O$10,0),MATCH(S39,'Criterios de evaluacion IPER'!$P$7:$P$10,0))</f>
        <v>MODERADO</v>
      </c>
    </row>
    <row r="40" spans="1:21" customFormat="1" ht="78.75" customHeight="1">
      <c r="A40" s="110" t="s">
        <v>375</v>
      </c>
      <c r="B40" s="2" t="s">
        <v>49</v>
      </c>
      <c r="C40" s="3"/>
      <c r="D40" s="6"/>
      <c r="E40" s="6"/>
      <c r="F40" s="6"/>
      <c r="G40" s="456" t="s">
        <v>356</v>
      </c>
      <c r="H40" s="456" t="s">
        <v>357</v>
      </c>
      <c r="I40" s="467" t="s">
        <v>52</v>
      </c>
      <c r="J40" s="460" t="s">
        <v>358</v>
      </c>
      <c r="K40" s="2">
        <v>4</v>
      </c>
      <c r="L40" s="2">
        <v>8</v>
      </c>
      <c r="M40" s="2">
        <f t="shared" si="8"/>
        <v>32</v>
      </c>
      <c r="N40" s="2" t="str">
        <f>INDEX('Criterios de evaluacion IPER'!$H$18:$K$21,MATCH(K40,'Criterios de evaluacion IPER'!$O$7:$O$10,0),MATCH(L40,'Criterios de evaluacion IPER'!$P$7:$P$10,0))</f>
        <v>INACEPTABLE</v>
      </c>
      <c r="O40" s="450" t="s">
        <v>359</v>
      </c>
      <c r="P40" s="6"/>
      <c r="Q40" s="6"/>
      <c r="R40" s="2">
        <v>2</v>
      </c>
      <c r="S40" s="2">
        <v>8</v>
      </c>
      <c r="T40" s="2">
        <f t="shared" si="6"/>
        <v>16</v>
      </c>
      <c r="U40" s="2" t="str">
        <f>INDEX('Criterios de evaluacion IPER'!$H$18:$K$21,MATCH(R40,'Criterios de evaluacion IPER'!$O$7:$O$10,0),MATCH(S40,'Criterios de evaluacion IPER'!$P$7:$P$10,0))</f>
        <v>MODERADO</v>
      </c>
    </row>
    <row r="41" spans="1:21" customFormat="1" ht="45.75" customHeight="1">
      <c r="A41" s="110" t="s">
        <v>375</v>
      </c>
      <c r="B41" s="2" t="s">
        <v>49</v>
      </c>
      <c r="C41" s="3"/>
      <c r="D41" s="6"/>
      <c r="E41" s="6"/>
      <c r="F41" s="6"/>
      <c r="G41" s="456" t="s">
        <v>360</v>
      </c>
      <c r="H41" s="493" t="s">
        <v>344</v>
      </c>
      <c r="I41" s="2" t="s">
        <v>52</v>
      </c>
      <c r="J41" s="460" t="s">
        <v>53</v>
      </c>
      <c r="K41" s="2">
        <v>4</v>
      </c>
      <c r="L41" s="2">
        <v>8</v>
      </c>
      <c r="M41" s="2">
        <f t="shared" si="8"/>
        <v>32</v>
      </c>
      <c r="N41" s="2" t="str">
        <f>INDEX('Criterios de evaluacion IPER'!$H$18:$K$21,MATCH(K41,'Criterios de evaluacion IPER'!$O$7:$O$10,0),MATCH(L41,'Criterios de evaluacion IPER'!$P$7:$P$10,0))</f>
        <v>INACEPTABLE</v>
      </c>
      <c r="O41" s="450" t="s">
        <v>361</v>
      </c>
      <c r="P41" s="6"/>
      <c r="Q41" s="6"/>
      <c r="R41" s="2">
        <v>2</v>
      </c>
      <c r="S41" s="2">
        <v>8</v>
      </c>
      <c r="T41" s="2">
        <f t="shared" si="6"/>
        <v>16</v>
      </c>
      <c r="U41" s="2" t="str">
        <f>INDEX('Criterios de evaluacion IPER'!$H$18:$K$21,MATCH(R41,'Criterios de evaluacion IPER'!$O$7:$O$10,0),MATCH(S41,'Criterios de evaluacion IPER'!$P$7:$P$10,0))</f>
        <v>MODERADO</v>
      </c>
    </row>
    <row r="42" spans="1:21" customFormat="1" ht="36.75" customHeight="1">
      <c r="A42" s="110" t="s">
        <v>375</v>
      </c>
      <c r="B42" s="2" t="s">
        <v>49</v>
      </c>
      <c r="C42" s="3"/>
      <c r="D42" s="3"/>
      <c r="E42" s="2"/>
      <c r="F42" s="2"/>
      <c r="G42" s="456" t="s">
        <v>93</v>
      </c>
      <c r="H42" s="493" t="s">
        <v>344</v>
      </c>
      <c r="I42" s="2" t="s">
        <v>52</v>
      </c>
      <c r="J42" s="460" t="s">
        <v>53</v>
      </c>
      <c r="K42" s="2">
        <v>4</v>
      </c>
      <c r="L42" s="2">
        <v>8</v>
      </c>
      <c r="M42" s="2">
        <f t="shared" si="8"/>
        <v>32</v>
      </c>
      <c r="N42" s="2" t="str">
        <f>INDEX('Criterios de evaluacion IPER'!$H$18:$K$21,MATCH(K42,'Criterios de evaluacion IPER'!$O$7:$O$10,0),MATCH(L42,'Criterios de evaluacion IPER'!$P$7:$P$10,0))</f>
        <v>INACEPTABLE</v>
      </c>
      <c r="O42" s="450" t="s">
        <v>362</v>
      </c>
      <c r="P42" s="6"/>
      <c r="Q42" s="6"/>
      <c r="R42" s="2">
        <v>2</v>
      </c>
      <c r="S42" s="2">
        <v>8</v>
      </c>
      <c r="T42" s="2">
        <f>R42*S42</f>
        <v>16</v>
      </c>
      <c r="U42" s="2" t="str">
        <f>INDEX('Criterios de evaluacion IPER'!$H$18:$K$21,MATCH(R42,'Criterios de evaluacion IPER'!$O$7:$O$10,0),MATCH(S42,'Criterios de evaluacion IPER'!$P$7:$P$10,0))</f>
        <v>MODERADO</v>
      </c>
    </row>
    <row r="43" spans="1:21" customFormat="1" ht="36.75" customHeight="1">
      <c r="A43" s="110" t="s">
        <v>375</v>
      </c>
      <c r="B43" s="2" t="s">
        <v>49</v>
      </c>
      <c r="C43" s="3"/>
      <c r="D43" s="6"/>
      <c r="E43" s="6"/>
      <c r="F43" s="6"/>
      <c r="G43" s="456" t="s">
        <v>291</v>
      </c>
      <c r="H43" s="493" t="s">
        <v>344</v>
      </c>
      <c r="I43" s="2" t="s">
        <v>52</v>
      </c>
      <c r="J43" s="460" t="s">
        <v>53</v>
      </c>
      <c r="K43" s="2">
        <v>4</v>
      </c>
      <c r="L43" s="2">
        <v>8</v>
      </c>
      <c r="M43" s="2">
        <f t="shared" si="8"/>
        <v>32</v>
      </c>
      <c r="N43" s="2" t="str">
        <f>INDEX('Criterios de evaluacion IPER'!$H$18:$K$21,MATCH(K43,'Criterios de evaluacion IPER'!$O$7:$O$10,0),MATCH(L43,'Criterios de evaluacion IPER'!$P$7:$P$10,0))</f>
        <v>INACEPTABLE</v>
      </c>
      <c r="O43" s="450" t="s">
        <v>336</v>
      </c>
      <c r="P43" s="6"/>
      <c r="Q43" s="6"/>
      <c r="R43" s="2">
        <v>2</v>
      </c>
      <c r="S43" s="2">
        <v>8</v>
      </c>
      <c r="T43" s="2">
        <f t="shared" ref="T43" si="9">R43*S43</f>
        <v>16</v>
      </c>
      <c r="U43" s="2" t="str">
        <f>INDEX('Criterios de evaluacion IPER'!$H$18:$K$21,MATCH(R43,'Criterios de evaluacion IPER'!$O$7:$O$10,0),MATCH(S43,'Criterios de evaluacion IPER'!$P$7:$P$10,0))</f>
        <v>MODERADO</v>
      </c>
    </row>
    <row r="44" spans="1:21" customFormat="1" ht="36.75" customHeight="1">
      <c r="A44" s="110" t="s">
        <v>375</v>
      </c>
      <c r="B44" s="2" t="s">
        <v>49</v>
      </c>
      <c r="C44" s="454"/>
      <c r="D44" s="455"/>
      <c r="E44" s="455"/>
      <c r="F44" s="455"/>
      <c r="G44" s="456" t="s">
        <v>294</v>
      </c>
      <c r="H44" s="493" t="s">
        <v>344</v>
      </c>
      <c r="I44" s="2" t="s">
        <v>52</v>
      </c>
      <c r="J44" s="460" t="s">
        <v>53</v>
      </c>
      <c r="K44" s="2">
        <v>2</v>
      </c>
      <c r="L44" s="2">
        <v>8</v>
      </c>
      <c r="M44" s="2">
        <f t="shared" si="8"/>
        <v>16</v>
      </c>
      <c r="N44" s="2" t="str">
        <f>INDEX('Criterios de evaluacion IPER'!$H$18:$K$21,MATCH(K44,'Criterios de evaluacion IPER'!$O$7:$O$10,0),MATCH(L44,'Criterios de evaluacion IPER'!$P$7:$P$10,0))</f>
        <v>MODERADO</v>
      </c>
      <c r="O44" s="450" t="s">
        <v>363</v>
      </c>
      <c r="P44" s="6"/>
      <c r="Q44" s="6"/>
      <c r="R44" s="2">
        <v>1</v>
      </c>
      <c r="S44" s="2">
        <v>8</v>
      </c>
      <c r="T44" s="2">
        <f>R44*S44</f>
        <v>8</v>
      </c>
      <c r="U44" s="2" t="str">
        <f>INDEX('Criterios de evaluacion IPER'!$H$18:$K$21,MATCH(R44,'Criterios de evaluacion IPER'!$O$7:$O$10,0),MATCH(S44,'Criterios de evaluacion IPER'!$P$7:$P$10,0))</f>
        <v>MODERADO</v>
      </c>
    </row>
    <row r="45" spans="1:21" customFormat="1" ht="36.75" customHeight="1">
      <c r="A45" s="110" t="s">
        <v>375</v>
      </c>
      <c r="B45" s="2" t="s">
        <v>49</v>
      </c>
      <c r="C45" s="3"/>
      <c r="D45" s="6"/>
      <c r="E45" s="6"/>
      <c r="F45" s="6"/>
      <c r="G45" s="494" t="s">
        <v>207</v>
      </c>
      <c r="H45" s="493" t="s">
        <v>344</v>
      </c>
      <c r="I45" s="2" t="s">
        <v>52</v>
      </c>
      <c r="J45" s="460" t="s">
        <v>53</v>
      </c>
      <c r="K45" s="2">
        <v>2</v>
      </c>
      <c r="L45" s="2">
        <v>8</v>
      </c>
      <c r="M45" s="2">
        <f t="shared" si="8"/>
        <v>16</v>
      </c>
      <c r="N45" s="2" t="str">
        <f>INDEX('Criterios de evaluacion IPER'!$H$18:$K$21,MATCH(K45,'Criterios de evaluacion IPER'!$O$7:$O$10,0),MATCH(L45,'Criterios de evaluacion IPER'!$P$7:$P$10,0))</f>
        <v>MODERADO</v>
      </c>
      <c r="O45" s="450" t="s">
        <v>364</v>
      </c>
      <c r="P45" s="6"/>
      <c r="Q45" s="6"/>
      <c r="R45" s="2">
        <v>1</v>
      </c>
      <c r="S45" s="2">
        <v>8</v>
      </c>
      <c r="T45" s="2">
        <f t="shared" ref="T45" si="10">R45*S45</f>
        <v>8</v>
      </c>
      <c r="U45" s="2" t="str">
        <f>INDEX('Criterios de evaluacion IPER'!$H$18:$K$21,MATCH(R45,'Criterios de evaluacion IPER'!$O$7:$O$10,0),MATCH(S45,'Criterios de evaluacion IPER'!$P$7:$P$10,0))</f>
        <v>MODERADO</v>
      </c>
    </row>
    <row r="46" spans="1:21" customFormat="1" ht="36.75" customHeight="1">
      <c r="A46" s="110" t="s">
        <v>375</v>
      </c>
      <c r="B46" s="2" t="s">
        <v>49</v>
      </c>
      <c r="C46" s="3"/>
      <c r="D46" s="6"/>
      <c r="E46" s="6"/>
      <c r="F46" s="6"/>
      <c r="G46" s="456" t="s">
        <v>305</v>
      </c>
      <c r="H46" s="493" t="s">
        <v>344</v>
      </c>
      <c r="I46" s="2" t="s">
        <v>52</v>
      </c>
      <c r="J46" s="460" t="s">
        <v>53</v>
      </c>
      <c r="K46" s="2">
        <v>2</v>
      </c>
      <c r="L46" s="2">
        <v>8</v>
      </c>
      <c r="M46" s="2">
        <f t="shared" si="8"/>
        <v>16</v>
      </c>
      <c r="N46" s="2" t="str">
        <f>INDEX('Criterios de evaluacion IPER'!$H$18:$K$21,MATCH(K46,'Criterios de evaluacion IPER'!$O$7:$O$10,0),MATCH(L46,'Criterios de evaluacion IPER'!$P$7:$P$10,0))</f>
        <v>MODERADO</v>
      </c>
      <c r="O46" s="450" t="s">
        <v>336</v>
      </c>
      <c r="P46" s="6"/>
      <c r="Q46" s="6"/>
      <c r="R46" s="2">
        <v>1</v>
      </c>
      <c r="S46" s="2">
        <v>8</v>
      </c>
      <c r="T46" s="2">
        <f>R46*S46</f>
        <v>8</v>
      </c>
      <c r="U46" s="2" t="str">
        <f>INDEX('Criterios de evaluacion IPER'!$H$18:$K$21,MATCH(R46,'Criterios de evaluacion IPER'!$O$7:$O$10,0),MATCH(S46,'Criterios de evaluacion IPER'!$P$7:$P$10,0))</f>
        <v>MODERADO</v>
      </c>
    </row>
    <row r="47" spans="1:21" customFormat="1" ht="36.75" customHeight="1">
      <c r="A47" s="110" t="s">
        <v>375</v>
      </c>
      <c r="B47" s="2" t="s">
        <v>49</v>
      </c>
      <c r="C47" s="3"/>
      <c r="D47" s="6"/>
      <c r="E47" s="6"/>
      <c r="F47" s="6"/>
      <c r="G47" s="456" t="s">
        <v>302</v>
      </c>
      <c r="H47" s="493" t="s">
        <v>344</v>
      </c>
      <c r="I47" s="2" t="s">
        <v>52</v>
      </c>
      <c r="J47" s="460" t="s">
        <v>53</v>
      </c>
      <c r="K47" s="2">
        <v>2</v>
      </c>
      <c r="L47" s="2">
        <v>8</v>
      </c>
      <c r="M47" s="2">
        <f t="shared" si="8"/>
        <v>16</v>
      </c>
      <c r="N47" s="2" t="str">
        <f>INDEX('Criterios de evaluacion IPER'!$H$18:$K$21,MATCH(K47,'Criterios de evaluacion IPER'!$O$7:$O$10,0),MATCH(L47,'Criterios de evaluacion IPER'!$P$7:$P$10,0))</f>
        <v>MODERADO</v>
      </c>
      <c r="O47" s="450" t="s">
        <v>365</v>
      </c>
      <c r="P47" s="6"/>
      <c r="Q47" s="6"/>
      <c r="R47" s="2">
        <v>1</v>
      </c>
      <c r="S47" s="2">
        <v>8</v>
      </c>
      <c r="T47" s="2">
        <f>R47*S47</f>
        <v>8</v>
      </c>
      <c r="U47" s="2" t="str">
        <f>INDEX('Criterios de evaluacion IPER'!$H$18:$K$21,MATCH(R47,'Criterios de evaluacion IPER'!$O$7:$O$10,0),MATCH(S47,'Criterios de evaluacion IPER'!$P$7:$P$10,0))</f>
        <v>MODERADO</v>
      </c>
    </row>
    <row r="48" spans="1:21" customFormat="1" ht="36.75" customHeight="1">
      <c r="A48" s="110" t="s">
        <v>375</v>
      </c>
      <c r="B48" s="2" t="s">
        <v>49</v>
      </c>
      <c r="C48" s="3"/>
      <c r="D48" s="6"/>
      <c r="E48" s="6"/>
      <c r="F48" s="6"/>
      <c r="G48" s="456" t="s">
        <v>73</v>
      </c>
      <c r="H48" s="493" t="s">
        <v>344</v>
      </c>
      <c r="I48" s="2" t="s">
        <v>52</v>
      </c>
      <c r="J48" s="460" t="s">
        <v>53</v>
      </c>
      <c r="K48" s="2">
        <v>2</v>
      </c>
      <c r="L48" s="2">
        <v>8</v>
      </c>
      <c r="M48" s="2">
        <f t="shared" si="8"/>
        <v>16</v>
      </c>
      <c r="N48" s="2" t="str">
        <f>INDEX('Criterios de evaluacion IPER'!$H$18:$K$21,MATCH(K48,'Criterios de evaluacion IPER'!$O$7:$O$10,0),MATCH(L48,'Criterios de evaluacion IPER'!$P$7:$P$10,0))</f>
        <v>MODERADO</v>
      </c>
      <c r="O48" s="450" t="s">
        <v>364</v>
      </c>
      <c r="P48" s="6"/>
      <c r="Q48" s="6"/>
      <c r="R48" s="2">
        <v>1</v>
      </c>
      <c r="S48" s="2">
        <v>8</v>
      </c>
      <c r="T48" s="2">
        <f>R48*S48</f>
        <v>8</v>
      </c>
      <c r="U48" s="2" t="str">
        <f>INDEX('Criterios de evaluacion IPER'!$H$18:$K$21,MATCH(R48,'Criterios de evaluacion IPER'!$O$7:$O$10,0),MATCH(S48,'Criterios de evaluacion IPER'!$P$7:$P$10,0))</f>
        <v>MODERADO</v>
      </c>
    </row>
    <row r="49" spans="1:21" customFormat="1" ht="36.75" customHeight="1">
      <c r="A49" s="110" t="s">
        <v>375</v>
      </c>
      <c r="B49" s="2" t="s">
        <v>49</v>
      </c>
      <c r="C49" s="3"/>
      <c r="D49" s="6"/>
      <c r="E49" s="6"/>
      <c r="F49" s="6"/>
      <c r="G49" s="456" t="s">
        <v>366</v>
      </c>
      <c r="H49" s="493" t="s">
        <v>344</v>
      </c>
      <c r="I49" s="2" t="s">
        <v>52</v>
      </c>
      <c r="J49" s="460" t="s">
        <v>53</v>
      </c>
      <c r="K49" s="2">
        <v>2</v>
      </c>
      <c r="L49" s="2">
        <v>8</v>
      </c>
      <c r="M49" s="2">
        <f t="shared" si="8"/>
        <v>16</v>
      </c>
      <c r="N49" s="2" t="str">
        <f>INDEX('Criterios de evaluacion IPER'!$H$18:$K$21,MATCH(K49,'Criterios de evaluacion IPER'!$O$7:$O$10,0),MATCH(L49,'Criterios de evaluacion IPER'!$P$7:$P$10,0))</f>
        <v>MODERADO</v>
      </c>
      <c r="O49" s="450" t="s">
        <v>365</v>
      </c>
      <c r="P49" s="6"/>
      <c r="Q49" s="6"/>
      <c r="R49" s="2">
        <v>1</v>
      </c>
      <c r="S49" s="2">
        <v>8</v>
      </c>
      <c r="T49" s="2">
        <f>R49*S49</f>
        <v>8</v>
      </c>
      <c r="U49" s="2" t="str">
        <f>INDEX('Criterios de evaluacion IPER'!$H$18:$K$21,MATCH(R49,'Criterios de evaluacion IPER'!$O$7:$O$10,0),MATCH(S49,'Criterios de evaluacion IPER'!$P$7:$P$10,0))</f>
        <v>MODERADO</v>
      </c>
    </row>
    <row r="50" spans="1:21" customFormat="1" ht="36.75" customHeight="1">
      <c r="A50" s="110" t="s">
        <v>375</v>
      </c>
      <c r="B50" s="2" t="s">
        <v>49</v>
      </c>
      <c r="C50" s="3"/>
      <c r="D50" s="6"/>
      <c r="E50" s="6"/>
      <c r="F50" s="6"/>
      <c r="G50" s="456" t="s">
        <v>304</v>
      </c>
      <c r="H50" s="493" t="s">
        <v>344</v>
      </c>
      <c r="I50" s="2" t="s">
        <v>52</v>
      </c>
      <c r="J50" s="460" t="s">
        <v>53</v>
      </c>
      <c r="K50" s="2">
        <v>2</v>
      </c>
      <c r="L50" s="2">
        <v>8</v>
      </c>
      <c r="M50" s="2">
        <f t="shared" si="8"/>
        <v>16</v>
      </c>
      <c r="N50" s="2" t="str">
        <f>INDEX('Criterios de evaluacion IPER'!$H$18:$K$21,MATCH(K50,'Criterios de evaluacion IPER'!$O$7:$O$10,0),MATCH(L50,'Criterios de evaluacion IPER'!$P$7:$P$10,0))</f>
        <v>MODERADO</v>
      </c>
      <c r="O50" s="450" t="s">
        <v>365</v>
      </c>
      <c r="P50" s="6"/>
      <c r="Q50" s="6"/>
      <c r="R50" s="2">
        <v>1</v>
      </c>
      <c r="S50" s="2">
        <v>8</v>
      </c>
      <c r="T50" s="2">
        <f t="shared" ref="T50:T51" si="11">R50*S50</f>
        <v>8</v>
      </c>
      <c r="U50" s="2" t="str">
        <f>INDEX('Criterios de evaluacion IPER'!$H$18:$K$21,MATCH(R50,'Criterios de evaluacion IPER'!$O$7:$O$10,0),MATCH(S50,'Criterios de evaluacion IPER'!$P$7:$P$10,0))</f>
        <v>MODERADO</v>
      </c>
    </row>
    <row r="51" spans="1:21" customFormat="1" ht="36.75" customHeight="1">
      <c r="A51" s="110" t="s">
        <v>375</v>
      </c>
      <c r="B51" s="2" t="s">
        <v>49</v>
      </c>
      <c r="C51" s="3"/>
      <c r="D51" s="6"/>
      <c r="E51" s="6"/>
      <c r="F51" s="6"/>
      <c r="G51" s="456" t="s">
        <v>295</v>
      </c>
      <c r="H51" s="493" t="s">
        <v>344</v>
      </c>
      <c r="I51" s="2" t="s">
        <v>52</v>
      </c>
      <c r="J51" s="460" t="s">
        <v>53</v>
      </c>
      <c r="K51" s="2">
        <v>2</v>
      </c>
      <c r="L51" s="2">
        <v>8</v>
      </c>
      <c r="M51" s="2">
        <f t="shared" si="8"/>
        <v>16</v>
      </c>
      <c r="N51" s="2" t="str">
        <f>INDEX('Criterios de evaluacion IPER'!$H$18:$K$21,MATCH(K51,'Criterios de evaluacion IPER'!$O$7:$O$10,0),MATCH(L51,'Criterios de evaluacion IPER'!$P$7:$P$10,0))</f>
        <v>MODERADO</v>
      </c>
      <c r="O51" s="450" t="s">
        <v>365</v>
      </c>
      <c r="P51" s="6"/>
      <c r="Q51" s="6"/>
      <c r="R51" s="2">
        <v>1</v>
      </c>
      <c r="S51" s="2">
        <v>8</v>
      </c>
      <c r="T51" s="2">
        <f t="shared" si="11"/>
        <v>8</v>
      </c>
      <c r="U51" s="2" t="str">
        <f>INDEX('Criterios de evaluacion IPER'!$H$18:$K$21,MATCH(R51,'Criterios de evaluacion IPER'!$O$7:$O$10,0),MATCH(S51,'Criterios de evaluacion IPER'!$P$7:$P$10,0))</f>
        <v>MODERADO</v>
      </c>
    </row>
    <row r="52" spans="1:21" customFormat="1" ht="36.75" customHeight="1">
      <c r="A52" s="110" t="s">
        <v>375</v>
      </c>
      <c r="B52" s="2" t="s">
        <v>49</v>
      </c>
      <c r="C52" s="3"/>
      <c r="D52" s="6"/>
      <c r="E52" s="6"/>
      <c r="F52" s="6"/>
      <c r="G52" s="456" t="s">
        <v>140</v>
      </c>
      <c r="H52" s="493" t="s">
        <v>141</v>
      </c>
      <c r="I52" s="468" t="s">
        <v>52</v>
      </c>
      <c r="J52" s="460" t="s">
        <v>142</v>
      </c>
      <c r="K52" s="2">
        <v>2</v>
      </c>
      <c r="L52" s="2">
        <v>8</v>
      </c>
      <c r="M52" s="2">
        <f>K52*L52</f>
        <v>16</v>
      </c>
      <c r="N52" s="2" t="str">
        <f>INDEX('Criterios de evaluacion IPER'!$H$18:$K$21,MATCH(K52,'Criterios de evaluacion IPER'!$O$7:$O$10,0),MATCH(L52,'Criterios de evaluacion IPER'!$P$7:$P$10,0))</f>
        <v>MODERADO</v>
      </c>
      <c r="O52" s="450" t="s">
        <v>367</v>
      </c>
      <c r="P52" s="6"/>
      <c r="Q52" s="6"/>
      <c r="R52" s="2">
        <v>1</v>
      </c>
      <c r="S52" s="2">
        <v>8</v>
      </c>
      <c r="T52" s="2">
        <f>R52*S52</f>
        <v>8</v>
      </c>
      <c r="U52" s="2" t="str">
        <f>INDEX('Criterios de evaluacion IPER'!$H$18:$K$21,MATCH(R52,'Criterios de evaluacion IPER'!$O$7:$O$10,0),MATCH(S52,'Criterios de evaluacion IPER'!$P$7:$P$10,0))</f>
        <v>MODERADO</v>
      </c>
    </row>
    <row r="53" spans="1:21" customFormat="1" ht="36.75" customHeight="1">
      <c r="A53" s="110" t="s">
        <v>375</v>
      </c>
      <c r="B53" s="2" t="s">
        <v>49</v>
      </c>
      <c r="C53" s="3"/>
      <c r="D53" s="6"/>
      <c r="E53" s="6"/>
      <c r="F53" s="6"/>
      <c r="G53" s="456" t="s">
        <v>248</v>
      </c>
      <c r="H53" s="493" t="s">
        <v>344</v>
      </c>
      <c r="I53" s="2" t="s">
        <v>52</v>
      </c>
      <c r="J53" s="460" t="s">
        <v>53</v>
      </c>
      <c r="K53" s="2">
        <v>4</v>
      </c>
      <c r="L53" s="2">
        <v>8</v>
      </c>
      <c r="M53" s="2">
        <f t="shared" si="8"/>
        <v>32</v>
      </c>
      <c r="N53" s="2" t="str">
        <f>INDEX('Criterios de evaluacion IPER'!$H$18:$K$21,MATCH(K53,'Criterios de evaluacion IPER'!$O$7:$O$10,0),MATCH(L53,'Criterios de evaluacion IPER'!$P$7:$P$10,0))</f>
        <v>INACEPTABLE</v>
      </c>
      <c r="O53" s="450" t="s">
        <v>336</v>
      </c>
      <c r="P53" s="6"/>
      <c r="Q53" s="6"/>
      <c r="R53" s="2">
        <v>2</v>
      </c>
      <c r="S53" s="2">
        <v>8</v>
      </c>
      <c r="T53" s="2">
        <f>R53*S53</f>
        <v>16</v>
      </c>
      <c r="U53" s="2" t="str">
        <f>INDEX('Criterios de evaluacion IPER'!$H$18:$K$21,MATCH(R53,'Criterios de evaluacion IPER'!$O$7:$O$10,0),MATCH(S53,'Criterios de evaluacion IPER'!$P$7:$P$10,0))</f>
        <v>MODERADO</v>
      </c>
    </row>
    <row r="54" spans="1:21" customFormat="1" ht="36.75" customHeight="1">
      <c r="A54" s="110" t="s">
        <v>375</v>
      </c>
      <c r="B54" s="2" t="s">
        <v>49</v>
      </c>
      <c r="C54" s="3"/>
      <c r="D54" s="6"/>
      <c r="E54" s="6"/>
      <c r="F54" s="6"/>
      <c r="G54" s="456" t="s">
        <v>368</v>
      </c>
      <c r="H54" s="493" t="s">
        <v>344</v>
      </c>
      <c r="I54" s="2" t="s">
        <v>52</v>
      </c>
      <c r="J54" s="460" t="s">
        <v>53</v>
      </c>
      <c r="K54" s="2">
        <v>4</v>
      </c>
      <c r="L54" s="2">
        <v>8</v>
      </c>
      <c r="M54" s="2">
        <f t="shared" si="8"/>
        <v>32</v>
      </c>
      <c r="N54" s="2" t="str">
        <f>INDEX('Criterios de evaluacion IPER'!$H$18:$K$21,MATCH(K54,'Criterios de evaluacion IPER'!$O$7:$O$10,0),MATCH(L54,'Criterios de evaluacion IPER'!$P$7:$P$10,0))</f>
        <v>INACEPTABLE</v>
      </c>
      <c r="O54" s="450" t="s">
        <v>336</v>
      </c>
      <c r="P54" s="6"/>
      <c r="Q54" s="6"/>
      <c r="R54" s="2">
        <v>2</v>
      </c>
      <c r="S54" s="2">
        <v>8</v>
      </c>
      <c r="T54" s="2">
        <f t="shared" ref="T54:T55" si="12">R54*S54</f>
        <v>16</v>
      </c>
      <c r="U54" s="2" t="str">
        <f>INDEX('Criterios de evaluacion IPER'!$H$18:$K$21,MATCH(R54,'Criterios de evaluacion IPER'!$O$7:$O$10,0),MATCH(S54,'Criterios de evaluacion IPER'!$P$7:$P$10,0))</f>
        <v>MODERADO</v>
      </c>
    </row>
    <row r="55" spans="1:21" customFormat="1" ht="36.75" customHeight="1">
      <c r="A55" s="110" t="s">
        <v>375</v>
      </c>
      <c r="B55" s="2" t="s">
        <v>49</v>
      </c>
      <c r="C55" s="3"/>
      <c r="D55" s="6"/>
      <c r="E55" s="6"/>
      <c r="F55" s="6"/>
      <c r="G55" s="311" t="s">
        <v>243</v>
      </c>
      <c r="H55" s="493" t="s">
        <v>344</v>
      </c>
      <c r="I55" s="2" t="s">
        <v>52</v>
      </c>
      <c r="J55" s="460" t="s">
        <v>53</v>
      </c>
      <c r="K55" s="2">
        <v>4</v>
      </c>
      <c r="L55" s="2">
        <v>8</v>
      </c>
      <c r="M55" s="2">
        <f t="shared" si="8"/>
        <v>32</v>
      </c>
      <c r="N55" s="2" t="str">
        <f>INDEX('Criterios de evaluacion IPER'!$H$18:$K$21,MATCH(K55,'Criterios de evaluacion IPER'!$O$7:$O$10,0),MATCH(L55,'Criterios de evaluacion IPER'!$P$7:$P$10,0))</f>
        <v>INACEPTABLE</v>
      </c>
      <c r="O55" s="450" t="s">
        <v>336</v>
      </c>
      <c r="P55" s="6"/>
      <c r="Q55" s="6"/>
      <c r="R55" s="2">
        <v>2</v>
      </c>
      <c r="S55" s="2">
        <v>8</v>
      </c>
      <c r="T55" s="2">
        <f t="shared" si="12"/>
        <v>16</v>
      </c>
      <c r="U55" s="2" t="str">
        <f>INDEX('Criterios de evaluacion IPER'!$H$18:$K$21,MATCH(R55,'Criterios de evaluacion IPER'!$O$7:$O$10,0),MATCH(S55,'Criterios de evaluacion IPER'!$P$7:$P$10,0))</f>
        <v>MODERADO</v>
      </c>
    </row>
    <row r="56" spans="1:21" customFormat="1" ht="36.75" customHeight="1">
      <c r="A56" s="110" t="s">
        <v>375</v>
      </c>
      <c r="B56" s="2" t="s">
        <v>49</v>
      </c>
      <c r="C56" s="3"/>
      <c r="D56" s="6"/>
      <c r="E56" s="6"/>
      <c r="F56" s="6"/>
      <c r="G56" s="456" t="s">
        <v>92</v>
      </c>
      <c r="H56" s="493" t="s">
        <v>344</v>
      </c>
      <c r="I56" s="2" t="s">
        <v>52</v>
      </c>
      <c r="J56" s="460" t="s">
        <v>53</v>
      </c>
      <c r="K56" s="2">
        <v>4</v>
      </c>
      <c r="L56" s="2">
        <v>8</v>
      </c>
      <c r="M56" s="2">
        <f t="shared" si="8"/>
        <v>32</v>
      </c>
      <c r="N56" s="2" t="str">
        <f>INDEX('Criterios de evaluacion IPER'!$H$18:$K$21,MATCH(K56,'Criterios de evaluacion IPER'!$O$7:$O$10,0),MATCH(L56,'Criterios de evaluacion IPER'!$P$7:$P$10,0))</f>
        <v>INACEPTABLE</v>
      </c>
      <c r="O56" s="450" t="s">
        <v>336</v>
      </c>
      <c r="P56" s="6"/>
      <c r="Q56" s="6"/>
      <c r="R56" s="2">
        <v>2</v>
      </c>
      <c r="S56" s="2">
        <v>8</v>
      </c>
      <c r="T56" s="2">
        <f>R56*S56</f>
        <v>16</v>
      </c>
      <c r="U56" s="2" t="str">
        <f>INDEX('Criterios de evaluacion IPER'!$H$18:$K$21,MATCH(R56,'Criterios de evaluacion IPER'!$O$7:$O$10,0),MATCH(S56,'Criterios de evaluacion IPER'!$P$7:$P$10,0))</f>
        <v>MODERADO</v>
      </c>
    </row>
    <row r="57" spans="1:21" customFormat="1" ht="36.75" customHeight="1">
      <c r="A57" s="110" t="s">
        <v>375</v>
      </c>
      <c r="B57" s="2" t="s">
        <v>49</v>
      </c>
      <c r="C57" s="3"/>
      <c r="D57" s="6"/>
      <c r="E57" s="6"/>
      <c r="F57" s="6"/>
      <c r="G57" s="311" t="s">
        <v>241</v>
      </c>
      <c r="H57" s="493" t="s">
        <v>344</v>
      </c>
      <c r="I57" s="2" t="s">
        <v>52</v>
      </c>
      <c r="J57" s="460" t="s">
        <v>53</v>
      </c>
      <c r="K57" s="2">
        <v>4</v>
      </c>
      <c r="L57" s="2">
        <v>8</v>
      </c>
      <c r="M57" s="2">
        <f t="shared" si="8"/>
        <v>32</v>
      </c>
      <c r="N57" s="2" t="str">
        <f>INDEX('Criterios de evaluacion IPER'!$H$18:$K$21,MATCH(K57,'Criterios de evaluacion IPER'!$O$7:$O$10,0),MATCH(L57,'Criterios de evaluacion IPER'!$P$7:$P$10,0))</f>
        <v>INACEPTABLE</v>
      </c>
      <c r="O57" s="450" t="s">
        <v>336</v>
      </c>
      <c r="P57" s="6"/>
      <c r="Q57" s="6"/>
      <c r="R57" s="2">
        <v>2</v>
      </c>
      <c r="S57" s="2">
        <v>8</v>
      </c>
      <c r="T57" s="2">
        <f t="shared" ref="T57:T58" si="13">R57*S57</f>
        <v>16</v>
      </c>
      <c r="U57" s="2" t="str">
        <f>INDEX('Criterios de evaluacion IPER'!$H$18:$K$21,MATCH(R57,'Criterios de evaluacion IPER'!$O$7:$O$10,0),MATCH(S57,'Criterios de evaluacion IPER'!$P$7:$P$10,0))</f>
        <v>MODERADO</v>
      </c>
    </row>
    <row r="58" spans="1:21" customFormat="1" ht="36.75" customHeight="1">
      <c r="A58" s="110" t="s">
        <v>375</v>
      </c>
      <c r="B58" s="2" t="s">
        <v>49</v>
      </c>
      <c r="C58" s="3"/>
      <c r="D58" s="6"/>
      <c r="E58" s="6"/>
      <c r="F58" s="6"/>
      <c r="G58" s="456" t="s">
        <v>245</v>
      </c>
      <c r="H58" s="493" t="s">
        <v>344</v>
      </c>
      <c r="I58" s="2" t="s">
        <v>52</v>
      </c>
      <c r="J58" s="460" t="s">
        <v>53</v>
      </c>
      <c r="K58" s="2">
        <v>4</v>
      </c>
      <c r="L58" s="2">
        <v>8</v>
      </c>
      <c r="M58" s="2">
        <f t="shared" si="8"/>
        <v>32</v>
      </c>
      <c r="N58" s="2" t="str">
        <f>INDEX('Criterios de evaluacion IPER'!$H$18:$K$21,MATCH(K58,'Criterios de evaluacion IPER'!$O$7:$O$10,0),MATCH(L58,'Criterios de evaluacion IPER'!$P$7:$P$10,0))</f>
        <v>INACEPTABLE</v>
      </c>
      <c r="O58" s="450" t="s">
        <v>336</v>
      </c>
      <c r="P58" s="6"/>
      <c r="Q58" s="6"/>
      <c r="R58" s="2">
        <v>2</v>
      </c>
      <c r="S58" s="2">
        <v>8</v>
      </c>
      <c r="T58" s="2">
        <f t="shared" si="13"/>
        <v>16</v>
      </c>
      <c r="U58" s="2" t="str">
        <f>INDEX('Criterios de evaluacion IPER'!$H$18:$K$21,MATCH(R58,'Criterios de evaluacion IPER'!$O$7:$O$10,0),MATCH(S58,'Criterios de evaluacion IPER'!$P$7:$P$10,0))</f>
        <v>MODERADO</v>
      </c>
    </row>
    <row r="59" spans="1:21" customFormat="1" ht="36.75" customHeight="1">
      <c r="A59" s="110" t="s">
        <v>375</v>
      </c>
      <c r="B59" s="2" t="s">
        <v>49</v>
      </c>
      <c r="C59" s="3"/>
      <c r="D59" s="6"/>
      <c r="E59" s="6"/>
      <c r="F59" s="6"/>
      <c r="G59" s="456" t="s">
        <v>105</v>
      </c>
      <c r="H59" s="493" t="s">
        <v>298</v>
      </c>
      <c r="I59" s="2" t="s">
        <v>52</v>
      </c>
      <c r="J59" s="460" t="s">
        <v>53</v>
      </c>
      <c r="K59" s="2">
        <v>2</v>
      </c>
      <c r="L59" s="2">
        <v>8</v>
      </c>
      <c r="M59" s="2">
        <f t="shared" si="8"/>
        <v>16</v>
      </c>
      <c r="N59" s="2" t="str">
        <f>INDEX('Criterios de evaluacion IPER'!$H$18:$K$21,MATCH(K59,'Criterios de evaluacion IPER'!$O$7:$O$10,0),MATCH(L59,'Criterios de evaluacion IPER'!$P$7:$P$10,0))</f>
        <v>MODERADO</v>
      </c>
      <c r="O59" s="450" t="s">
        <v>369</v>
      </c>
      <c r="P59" s="6"/>
      <c r="Q59" s="6"/>
      <c r="R59" s="2">
        <v>1</v>
      </c>
      <c r="S59" s="2">
        <v>8</v>
      </c>
      <c r="T59" s="2">
        <f>R59*S59</f>
        <v>8</v>
      </c>
      <c r="U59" s="2" t="str">
        <f>INDEX('Criterios de evaluacion IPER'!$H$18:$K$21,MATCH(R59,'Criterios de evaluacion IPER'!$O$7:$O$10,0),MATCH(S59,'Criterios de evaluacion IPER'!$P$7:$P$10,0))</f>
        <v>MODERADO</v>
      </c>
    </row>
    <row r="60" spans="1:21" customFormat="1" ht="36.75" customHeight="1">
      <c r="A60" s="110" t="s">
        <v>375</v>
      </c>
      <c r="B60" s="2" t="s">
        <v>49</v>
      </c>
      <c r="C60" s="454"/>
      <c r="D60" s="455"/>
      <c r="E60" s="455"/>
      <c r="F60" s="455"/>
      <c r="G60" s="456" t="s">
        <v>370</v>
      </c>
      <c r="H60" s="493" t="s">
        <v>344</v>
      </c>
      <c r="I60" s="2" t="s">
        <v>52</v>
      </c>
      <c r="J60" s="499" t="s">
        <v>235</v>
      </c>
      <c r="K60" s="2">
        <v>2</v>
      </c>
      <c r="L60" s="2">
        <v>4</v>
      </c>
      <c r="M60" s="2">
        <v>8</v>
      </c>
      <c r="N60" s="2" t="str">
        <f>INDEX('Criterios de evaluacion IPER'!$H$18:$K$21,MATCH(K60,'Criterios de evaluacion IPER'!$O$7:$O$10,0),MATCH(L60,'Criterios de evaluacion IPER'!$P$7:$P$10,0))</f>
        <v>MODERADO</v>
      </c>
      <c r="O60" s="450" t="s">
        <v>371</v>
      </c>
      <c r="P60" s="6"/>
      <c r="Q60" s="6"/>
      <c r="R60" s="2">
        <v>1</v>
      </c>
      <c r="S60" s="2">
        <v>4</v>
      </c>
      <c r="T60" s="2">
        <f>R60*S60</f>
        <v>4</v>
      </c>
      <c r="U60" s="2" t="str">
        <f>INDEX('Criterios de evaluacion IPER'!$H$18:$K$21,MATCH(R60,'Criterios de evaluacion IPER'!$O$7:$O$10,0),MATCH(S60,'Criterios de evaluacion IPER'!$P$7:$P$10,0))</f>
        <v>ACEPTABLE</v>
      </c>
    </row>
    <row r="61" spans="1:21" customFormat="1" ht="48" customHeight="1">
      <c r="A61" s="110" t="s">
        <v>375</v>
      </c>
      <c r="B61" s="2" t="s">
        <v>49</v>
      </c>
      <c r="C61" s="3"/>
      <c r="D61" s="6"/>
      <c r="E61" s="6"/>
      <c r="F61" s="6"/>
      <c r="G61" s="456" t="s">
        <v>376</v>
      </c>
      <c r="H61" s="493" t="s">
        <v>377</v>
      </c>
      <c r="I61" s="2" t="s">
        <v>52</v>
      </c>
      <c r="J61" s="460" t="s">
        <v>53</v>
      </c>
      <c r="K61" s="2">
        <v>4</v>
      </c>
      <c r="L61" s="2">
        <v>8</v>
      </c>
      <c r="M61" s="2">
        <f t="shared" ref="M61" si="14">K61*L61</f>
        <v>32</v>
      </c>
      <c r="N61" s="2" t="str">
        <f>INDEX('Criterios de evaluacion IPER'!$H$18:$K$21,MATCH(K61,'Criterios de evaluacion IPER'!$O$7:$O$10,0),MATCH(L61,'Criterios de evaluacion IPER'!$P$7:$P$10,0))</f>
        <v>INACEPTABLE</v>
      </c>
      <c r="O61" s="117" t="s">
        <v>378</v>
      </c>
      <c r="P61" s="6"/>
      <c r="Q61" s="6"/>
      <c r="R61" s="2">
        <v>2</v>
      </c>
      <c r="S61" s="2">
        <v>8</v>
      </c>
      <c r="T61" s="2">
        <f>R61*S61</f>
        <v>16</v>
      </c>
      <c r="U61" s="2" t="str">
        <f>INDEX('Criterios de evaluacion IPER'!$H$18:$K$21,MATCH(R61,'Criterios de evaluacion IPER'!$O$7:$O$10,0),MATCH(S61,'Criterios de evaluacion IPER'!$P$7:$P$10,0))</f>
        <v>MODERADO</v>
      </c>
    </row>
    <row r="62" spans="1:21" customFormat="1" ht="48" customHeight="1">
      <c r="A62" s="110" t="s">
        <v>375</v>
      </c>
      <c r="B62" s="2" t="s">
        <v>49</v>
      </c>
      <c r="C62" s="3"/>
      <c r="D62" s="6"/>
      <c r="E62" s="6"/>
      <c r="F62" s="6"/>
      <c r="G62" s="456" t="s">
        <v>183</v>
      </c>
      <c r="H62" s="493" t="s">
        <v>344</v>
      </c>
      <c r="I62" s="2" t="s">
        <v>52</v>
      </c>
      <c r="J62" s="460" t="s">
        <v>53</v>
      </c>
      <c r="K62" s="2">
        <v>2</v>
      </c>
      <c r="L62" s="2">
        <v>8</v>
      </c>
      <c r="M62" s="2">
        <f t="shared" si="8"/>
        <v>16</v>
      </c>
      <c r="N62" s="2" t="str">
        <f>INDEX('Criterios de evaluacion IPER'!$H$18:$K$21,MATCH(K62,'Criterios de evaluacion IPER'!$O$7:$O$10,0),MATCH(L62,'Criterios de evaluacion IPER'!$P$7:$P$10,0))</f>
        <v>MODERADO</v>
      </c>
      <c r="O62" s="450" t="s">
        <v>361</v>
      </c>
      <c r="P62" s="6"/>
      <c r="Q62" s="6"/>
      <c r="R62" s="2">
        <v>1</v>
      </c>
      <c r="S62" s="2">
        <v>8</v>
      </c>
      <c r="T62" s="2">
        <f>R62*S62</f>
        <v>8</v>
      </c>
      <c r="U62" s="2" t="str">
        <f>INDEX('Criterios de evaluacion IPER'!$H$18:$K$21,MATCH(R62,'Criterios de evaluacion IPER'!$O$7:$O$10,0),MATCH(S62,'Criterios de evaluacion IPER'!$P$7:$P$10,0))</f>
        <v>MODERADO</v>
      </c>
    </row>
    <row r="63" spans="1:21" customFormat="1" ht="36.75" customHeight="1">
      <c r="A63" s="110" t="s">
        <v>375</v>
      </c>
      <c r="B63" s="2" t="s">
        <v>49</v>
      </c>
      <c r="C63" s="3"/>
      <c r="D63" s="6"/>
      <c r="E63" s="6"/>
      <c r="F63" s="112"/>
      <c r="G63" s="115" t="s">
        <v>379</v>
      </c>
      <c r="H63" s="451" t="s">
        <v>399</v>
      </c>
      <c r="I63" s="103" t="s">
        <v>78</v>
      </c>
      <c r="J63" s="476" t="s">
        <v>381</v>
      </c>
      <c r="K63" s="2">
        <v>2</v>
      </c>
      <c r="L63" s="2">
        <v>4</v>
      </c>
      <c r="M63" s="2">
        <f t="shared" ref="M63" si="15">L63*K63</f>
        <v>8</v>
      </c>
      <c r="N63" s="2" t="str">
        <f>INDEX('Criterios de evaluacion IPER'!$H$18:$K$21,MATCH(K63,'Criterios de evaluacion IPER'!$O$7:$O$10,0),MATCH(L63,'Criterios de evaluacion IPER'!$P$7:$P$10,0))</f>
        <v>MODERADO</v>
      </c>
      <c r="O63" s="450" t="s">
        <v>336</v>
      </c>
      <c r="P63" s="6"/>
      <c r="Q63" s="6"/>
      <c r="R63" s="2">
        <v>1</v>
      </c>
      <c r="S63" s="2">
        <v>4</v>
      </c>
      <c r="T63" s="2">
        <f t="shared" ref="T63" si="16">S63*R63</f>
        <v>4</v>
      </c>
      <c r="U63" s="2" t="str">
        <f>INDEX('Criterios de evaluacion IPER'!$H$18:$K$21,MATCH(R63,'Criterios de evaluacion IPER'!$O$7:$O$10,0),MATCH(S63,'Criterios de evaluacion IPER'!$P$7:$P$10,0))</f>
        <v>ACEPTABLE</v>
      </c>
    </row>
    <row r="64" spans="1:21" customFormat="1" ht="45" customHeight="1">
      <c r="A64" s="110" t="s">
        <v>375</v>
      </c>
      <c r="B64" s="2" t="s">
        <v>49</v>
      </c>
      <c r="C64" s="3"/>
      <c r="D64" s="3"/>
      <c r="E64" s="2"/>
      <c r="F64" s="2"/>
      <c r="G64" s="456" t="s">
        <v>287</v>
      </c>
      <c r="H64" s="447" t="s">
        <v>288</v>
      </c>
      <c r="I64" s="2" t="s">
        <v>52</v>
      </c>
      <c r="J64" s="3" t="s">
        <v>382</v>
      </c>
      <c r="K64" s="2">
        <v>2</v>
      </c>
      <c r="L64" s="2">
        <v>8</v>
      </c>
      <c r="M64" s="2">
        <f>L64*K64</f>
        <v>16</v>
      </c>
      <c r="N64" s="2" t="str">
        <f>INDEX('Criterios de evaluacion IPER'!$H$18:$K$21,MATCH(K64,'Criterios de evaluacion IPER'!$O$7:$O$10,0),MATCH(L64,'Criterios de evaluacion IPER'!$P$7:$P$10,0))</f>
        <v>MODERADO</v>
      </c>
      <c r="O64" s="450" t="s">
        <v>336</v>
      </c>
      <c r="P64" s="6"/>
      <c r="Q64" s="6"/>
      <c r="R64" s="2">
        <v>1</v>
      </c>
      <c r="S64" s="2">
        <v>4</v>
      </c>
      <c r="T64" s="2">
        <f>R64*S64</f>
        <v>4</v>
      </c>
      <c r="U64" s="2" t="str">
        <f>INDEX('Criterios de evaluacion IPER'!$H$18:$K$21,MATCH(R64,'Criterios de evaluacion IPER'!$O$7:$O$10,0),MATCH(S64,'Criterios de evaluacion IPER'!$P$7:$P$10,0))</f>
        <v>ACEPTABLE</v>
      </c>
    </row>
    <row r="65" spans="1:21" customFormat="1" ht="36.75" customHeight="1">
      <c r="A65" s="110" t="s">
        <v>375</v>
      </c>
      <c r="B65" s="2" t="s">
        <v>49</v>
      </c>
      <c r="C65" s="3"/>
      <c r="D65" s="6"/>
      <c r="E65" s="6"/>
      <c r="F65" s="6"/>
      <c r="G65" s="456" t="s">
        <v>91</v>
      </c>
      <c r="H65" s="493" t="s">
        <v>344</v>
      </c>
      <c r="I65" s="2" t="s">
        <v>52</v>
      </c>
      <c r="J65" s="460" t="s">
        <v>53</v>
      </c>
      <c r="K65" s="2">
        <v>2</v>
      </c>
      <c r="L65" s="2">
        <v>8</v>
      </c>
      <c r="M65" s="2">
        <f t="shared" si="8"/>
        <v>16</v>
      </c>
      <c r="N65" s="2" t="str">
        <f>INDEX('Criterios de evaluacion IPER'!$H$18:$K$21,MATCH(K65,'Criterios de evaluacion IPER'!$O$7:$O$10,0),MATCH(L65,'Criterios de evaluacion IPER'!$P$7:$P$10,0))</f>
        <v>MODERADO</v>
      </c>
      <c r="O65" s="450" t="s">
        <v>383</v>
      </c>
      <c r="P65" s="6"/>
      <c r="Q65" s="6"/>
      <c r="R65" s="2">
        <v>1</v>
      </c>
      <c r="S65" s="2">
        <v>8</v>
      </c>
      <c r="T65" s="2">
        <f t="shared" ref="T65:T71" si="17">R65*S65</f>
        <v>8</v>
      </c>
      <c r="U65" s="2" t="str">
        <f>INDEX('Criterios de evaluacion IPER'!$H$18:$K$21,MATCH(R65,'Criterios de evaluacion IPER'!$O$7:$O$10,0),MATCH(S65,'Criterios de evaluacion IPER'!$P$7:$P$10,0))</f>
        <v>MODERADO</v>
      </c>
    </row>
    <row r="66" spans="1:21" customFormat="1" ht="36.75" customHeight="1">
      <c r="A66" s="110" t="s">
        <v>375</v>
      </c>
      <c r="B66" s="2" t="s">
        <v>49</v>
      </c>
      <c r="C66" s="3"/>
      <c r="D66" s="6"/>
      <c r="E66" s="6"/>
      <c r="F66" s="6"/>
      <c r="G66" s="456" t="s">
        <v>320</v>
      </c>
      <c r="H66" s="493" t="s">
        <v>288</v>
      </c>
      <c r="I66" s="2" t="s">
        <v>52</v>
      </c>
      <c r="J66" s="3" t="s">
        <v>289</v>
      </c>
      <c r="K66" s="2">
        <v>2</v>
      </c>
      <c r="L66" s="2">
        <v>8</v>
      </c>
      <c r="M66" s="2">
        <f t="shared" si="8"/>
        <v>16</v>
      </c>
      <c r="N66" s="2" t="str">
        <f>INDEX('Criterios de evaluacion IPER'!$H$18:$K$21,MATCH(K66,'Criterios de evaluacion IPER'!$O$7:$O$10,0),MATCH(L66,'Criterios de evaluacion IPER'!$P$7:$P$10,0))</f>
        <v>MODERADO</v>
      </c>
      <c r="O66" s="450" t="s">
        <v>365</v>
      </c>
      <c r="P66" s="6"/>
      <c r="Q66" s="6"/>
      <c r="R66" s="2">
        <v>1</v>
      </c>
      <c r="S66" s="2">
        <v>8</v>
      </c>
      <c r="T66" s="2">
        <f t="shared" si="17"/>
        <v>8</v>
      </c>
      <c r="U66" s="2" t="str">
        <f>INDEX('Criterios de evaluacion IPER'!$H$18:$K$21,MATCH(R66,'Criterios de evaluacion IPER'!$O$7:$O$10,0),MATCH(S66,'Criterios de evaluacion IPER'!$P$7:$P$10,0))</f>
        <v>MODERADO</v>
      </c>
    </row>
    <row r="67" spans="1:21" customFormat="1" ht="36.75" customHeight="1">
      <c r="A67" s="110" t="s">
        <v>375</v>
      </c>
      <c r="B67" s="2" t="s">
        <v>49</v>
      </c>
      <c r="C67" s="3"/>
      <c r="D67" s="6"/>
      <c r="E67" s="6"/>
      <c r="F67" s="112"/>
      <c r="G67" s="456" t="s">
        <v>324</v>
      </c>
      <c r="H67" s="493" t="s">
        <v>384</v>
      </c>
      <c r="I67" s="2" t="s">
        <v>52</v>
      </c>
      <c r="J67" s="460" t="s">
        <v>53</v>
      </c>
      <c r="K67" s="2">
        <v>2</v>
      </c>
      <c r="L67" s="2">
        <v>8</v>
      </c>
      <c r="M67" s="2">
        <f t="shared" si="8"/>
        <v>16</v>
      </c>
      <c r="N67" s="2" t="str">
        <f>INDEX('Criterios de evaluacion IPER'!$H$18:$K$21,MATCH(K67,'Criterios de evaluacion IPER'!$O$7:$O$10,0),MATCH(L67,'Criterios de evaluacion IPER'!$P$7:$P$10,0))</f>
        <v>MODERADO</v>
      </c>
      <c r="O67" s="450" t="s">
        <v>365</v>
      </c>
      <c r="P67" s="6"/>
      <c r="Q67" s="6"/>
      <c r="R67" s="2">
        <v>1</v>
      </c>
      <c r="S67" s="2">
        <v>8</v>
      </c>
      <c r="T67" s="2">
        <f t="shared" si="17"/>
        <v>8</v>
      </c>
      <c r="U67" s="2" t="str">
        <f>INDEX('Criterios de evaluacion IPER'!$H$18:$K$21,MATCH(R67,'Criterios de evaluacion IPER'!$O$7:$O$10,0),MATCH(S67,'Criterios de evaluacion IPER'!$P$7:$P$10,0))</f>
        <v>MODERADO</v>
      </c>
    </row>
    <row r="68" spans="1:21" customFormat="1" ht="36.75" customHeight="1">
      <c r="A68" s="110" t="s">
        <v>375</v>
      </c>
      <c r="B68" s="2" t="s">
        <v>49</v>
      </c>
      <c r="C68" s="3"/>
      <c r="D68" s="6"/>
      <c r="E68" s="6"/>
      <c r="F68" s="112"/>
      <c r="G68" s="456" t="s">
        <v>321</v>
      </c>
      <c r="H68" s="493" t="s">
        <v>385</v>
      </c>
      <c r="I68" s="2" t="s">
        <v>52</v>
      </c>
      <c r="J68" s="460" t="s">
        <v>53</v>
      </c>
      <c r="K68" s="2">
        <v>2</v>
      </c>
      <c r="L68" s="2">
        <v>8</v>
      </c>
      <c r="M68" s="2">
        <f t="shared" si="8"/>
        <v>16</v>
      </c>
      <c r="N68" s="2" t="str">
        <f>INDEX('Criterios de evaluacion IPER'!$H$18:$K$21,MATCH(K68,'Criterios de evaluacion IPER'!$O$7:$O$10,0),MATCH(L68,'Criterios de evaluacion IPER'!$P$7:$P$10,0))</f>
        <v>MODERADO</v>
      </c>
      <c r="O68" s="450" t="s">
        <v>365</v>
      </c>
      <c r="P68" s="6"/>
      <c r="Q68" s="6"/>
      <c r="R68" s="2">
        <v>1</v>
      </c>
      <c r="S68" s="2">
        <v>8</v>
      </c>
      <c r="T68" s="2">
        <f t="shared" si="17"/>
        <v>8</v>
      </c>
      <c r="U68" s="2" t="str">
        <f>INDEX('Criterios de evaluacion IPER'!$H$18:$K$21,MATCH(R68,'Criterios de evaluacion IPER'!$O$7:$O$10,0),MATCH(S68,'Criterios de evaluacion IPER'!$P$7:$P$10,0))</f>
        <v>MODERADO</v>
      </c>
    </row>
    <row r="69" spans="1:21" customFormat="1" ht="36.75" customHeight="1">
      <c r="A69" s="110" t="s">
        <v>375</v>
      </c>
      <c r="B69" s="2" t="s">
        <v>49</v>
      </c>
      <c r="C69" s="3"/>
      <c r="D69" s="6"/>
      <c r="E69" s="6"/>
      <c r="F69" s="6"/>
      <c r="G69" s="456" t="s">
        <v>109</v>
      </c>
      <c r="H69" s="493" t="s">
        <v>110</v>
      </c>
      <c r="I69" s="468" t="s">
        <v>78</v>
      </c>
      <c r="J69" s="460" t="s">
        <v>233</v>
      </c>
      <c r="K69" s="2">
        <v>2</v>
      </c>
      <c r="L69" s="2">
        <v>4</v>
      </c>
      <c r="M69" s="2">
        <f>K69*L69</f>
        <v>8</v>
      </c>
      <c r="N69" s="2" t="str">
        <f>INDEX('Criterios de evaluacion IPER'!$H$18:$K$21,MATCH(K69,'Criterios de evaluacion IPER'!$O$7:$O$10,0),MATCH(L69,'Criterios de evaluacion IPER'!$P$7:$P$10,0))</f>
        <v>MODERADO</v>
      </c>
      <c r="O69" s="450" t="s">
        <v>336</v>
      </c>
      <c r="P69" s="6"/>
      <c r="Q69" s="6"/>
      <c r="R69" s="2">
        <v>1</v>
      </c>
      <c r="S69" s="2">
        <v>4</v>
      </c>
      <c r="T69" s="2">
        <f t="shared" si="17"/>
        <v>4</v>
      </c>
      <c r="U69" s="2" t="str">
        <f>INDEX('Criterios de evaluacion IPER'!$H$18:$K$21,MATCH(R69,'Criterios de evaluacion IPER'!$O$7:$O$10,0),MATCH(S69,'Criterios de evaluacion IPER'!$P$7:$P$10,0))</f>
        <v>ACEPTABLE</v>
      </c>
    </row>
    <row r="70" spans="1:21" customFormat="1" ht="36.75" customHeight="1">
      <c r="A70" s="110" t="s">
        <v>375</v>
      </c>
      <c r="B70" s="2" t="s">
        <v>49</v>
      </c>
      <c r="C70" s="454"/>
      <c r="D70" s="455"/>
      <c r="E70" s="455"/>
      <c r="F70" s="455"/>
      <c r="G70" s="456" t="s">
        <v>231</v>
      </c>
      <c r="H70" s="456" t="s">
        <v>114</v>
      </c>
      <c r="I70" s="462" t="s">
        <v>52</v>
      </c>
      <c r="J70" s="460" t="s">
        <v>308</v>
      </c>
      <c r="K70" s="2">
        <v>2</v>
      </c>
      <c r="L70" s="2">
        <v>4</v>
      </c>
      <c r="M70" s="2">
        <f>K70*L70</f>
        <v>8</v>
      </c>
      <c r="N70" s="2" t="str">
        <f>INDEX('Criterios de evaluacion IPER'!$H$18:$K$21,MATCH(K70,'Criterios de evaluacion IPER'!$O$7:$O$10,0),MATCH(L70,'Criterios de evaluacion IPER'!$P$7:$P$10,0))</f>
        <v>MODERADO</v>
      </c>
      <c r="O70" s="450" t="s">
        <v>365</v>
      </c>
      <c r="P70" s="6"/>
      <c r="Q70" s="6"/>
      <c r="R70" s="2">
        <v>1</v>
      </c>
      <c r="S70" s="2">
        <v>4</v>
      </c>
      <c r="T70" s="2">
        <f t="shared" si="17"/>
        <v>4</v>
      </c>
      <c r="U70" s="2" t="str">
        <f>INDEX('Criterios de evaluacion IPER'!$H$18:$K$21,MATCH(R70,'Criterios de evaluacion IPER'!$O$7:$O$10,0),MATCH(S70,'Criterios de evaluacion IPER'!$P$7:$P$10,0))</f>
        <v>ACEPTABLE</v>
      </c>
    </row>
    <row r="71" spans="1:21" customFormat="1" ht="36.75" customHeight="1">
      <c r="A71" s="110" t="s">
        <v>375</v>
      </c>
      <c r="B71" s="2" t="s">
        <v>49</v>
      </c>
      <c r="C71" s="3"/>
      <c r="D71" s="6"/>
      <c r="E71" s="6"/>
      <c r="F71" s="6"/>
      <c r="G71" s="456" t="s">
        <v>121</v>
      </c>
      <c r="H71" s="456" t="s">
        <v>219</v>
      </c>
      <c r="I71" s="103" t="s">
        <v>78</v>
      </c>
      <c r="J71" s="460" t="s">
        <v>222</v>
      </c>
      <c r="K71" s="2">
        <v>2</v>
      </c>
      <c r="L71" s="2">
        <v>2</v>
      </c>
      <c r="M71" s="2">
        <f>K71*L71</f>
        <v>4</v>
      </c>
      <c r="N71" s="2" t="str">
        <f>INDEX('Criterios de evaluacion IPER'!$H$18:$K$21,MATCH(K71,'Criterios de evaluacion IPER'!$O$7:$O$10,0),MATCH(L71,'Criterios de evaluacion IPER'!$P$7:$P$10,0))</f>
        <v>ACEPTABLE</v>
      </c>
      <c r="O71" s="450" t="s">
        <v>386</v>
      </c>
      <c r="P71" s="6"/>
      <c r="Q71" s="6"/>
      <c r="R71" s="2">
        <v>1</v>
      </c>
      <c r="S71" s="2">
        <v>8</v>
      </c>
      <c r="T71" s="2">
        <f t="shared" si="17"/>
        <v>8</v>
      </c>
      <c r="U71" s="2" t="str">
        <f>INDEX('Criterios de evaluacion IPER'!$H$18:$K$21,MATCH(R71,'Criterios de evaluacion IPER'!$O$7:$O$10,0),MATCH(S71,'Criterios de evaluacion IPER'!$P$7:$P$10,0))</f>
        <v>MODERADO</v>
      </c>
    </row>
    <row r="72" spans="1:21" customFormat="1" ht="36.75" customHeight="1">
      <c r="A72" s="110" t="s">
        <v>375</v>
      </c>
      <c r="B72" s="2" t="s">
        <v>49</v>
      </c>
      <c r="C72" s="3"/>
      <c r="D72" s="6"/>
      <c r="E72" s="6"/>
      <c r="F72" s="6"/>
      <c r="G72" s="456" t="s">
        <v>125</v>
      </c>
      <c r="H72" s="493" t="s">
        <v>221</v>
      </c>
      <c r="I72" s="2" t="s">
        <v>78</v>
      </c>
      <c r="J72" s="460" t="s">
        <v>222</v>
      </c>
      <c r="K72" s="2">
        <v>2</v>
      </c>
      <c r="L72" s="2">
        <v>2</v>
      </c>
      <c r="M72" s="2">
        <f t="shared" ref="M72:M75" si="18">K72*L72</f>
        <v>4</v>
      </c>
      <c r="N72" s="2" t="str">
        <f>INDEX('Criterios de evaluacion IPER'!$H$18:$K$21,MATCH(K72,'Criterios de evaluacion IPER'!$O$7:$O$10,0),MATCH(L72,'Criterios de evaluacion IPER'!$P$7:$P$10,0))</f>
        <v>ACEPTABLE</v>
      </c>
      <c r="O72" s="450" t="s">
        <v>386</v>
      </c>
      <c r="P72" s="6"/>
      <c r="Q72" s="6"/>
      <c r="R72" s="2">
        <v>1</v>
      </c>
      <c r="S72" s="2">
        <v>8</v>
      </c>
      <c r="T72" s="2">
        <f>R72*S72</f>
        <v>8</v>
      </c>
      <c r="U72" s="2" t="str">
        <f>INDEX('Criterios de evaluacion IPER'!$H$18:$K$21,MATCH(R72,'Criterios de evaluacion IPER'!$O$7:$O$10,0),MATCH(S72,'Criterios de evaluacion IPER'!$P$7:$P$10,0))</f>
        <v>MODERADO</v>
      </c>
    </row>
    <row r="73" spans="1:21" customFormat="1" ht="36.75" customHeight="1">
      <c r="A73" s="110" t="s">
        <v>375</v>
      </c>
      <c r="B73" s="2" t="s">
        <v>49</v>
      </c>
      <c r="C73" s="3"/>
      <c r="D73" s="6"/>
      <c r="E73" s="6"/>
      <c r="F73" s="6"/>
      <c r="G73" s="456" t="s">
        <v>226</v>
      </c>
      <c r="H73" s="493" t="s">
        <v>387</v>
      </c>
      <c r="I73" s="2" t="s">
        <v>52</v>
      </c>
      <c r="J73" s="460" t="s">
        <v>53</v>
      </c>
      <c r="K73" s="2">
        <v>2</v>
      </c>
      <c r="L73" s="2">
        <v>8</v>
      </c>
      <c r="M73" s="2">
        <f t="shared" si="18"/>
        <v>16</v>
      </c>
      <c r="N73" s="2" t="str">
        <f>INDEX('Criterios de evaluacion IPER'!$H$18:$K$21,MATCH(K73,'Criterios de evaluacion IPER'!$O$7:$O$10,0),MATCH(L73,'Criterios de evaluacion IPER'!$P$7:$P$10,0))</f>
        <v>MODERADO</v>
      </c>
      <c r="O73" s="450" t="s">
        <v>388</v>
      </c>
      <c r="P73" s="6"/>
      <c r="Q73" s="6"/>
      <c r="R73" s="2">
        <v>1</v>
      </c>
      <c r="S73" s="2">
        <v>8</v>
      </c>
      <c r="T73" s="2">
        <f>R73*S73</f>
        <v>8</v>
      </c>
      <c r="U73" s="2" t="str">
        <f>INDEX('Criterios de evaluacion IPER'!$H$18:$K$21,MATCH(R73,'Criterios de evaluacion IPER'!$O$7:$O$10,0),MATCH(S73,'Criterios de evaluacion IPER'!$P$7:$P$10,0))</f>
        <v>MODERADO</v>
      </c>
    </row>
    <row r="74" spans="1:21" customFormat="1" ht="36.75" customHeight="1">
      <c r="A74" s="110" t="s">
        <v>375</v>
      </c>
      <c r="B74" s="2" t="s">
        <v>49</v>
      </c>
      <c r="C74" s="3"/>
      <c r="D74" s="6"/>
      <c r="E74" s="6"/>
      <c r="F74" s="6"/>
      <c r="G74" s="456" t="s">
        <v>228</v>
      </c>
      <c r="H74" s="493" t="s">
        <v>387</v>
      </c>
      <c r="I74" s="2" t="s">
        <v>52</v>
      </c>
      <c r="J74" s="460" t="s">
        <v>53</v>
      </c>
      <c r="K74" s="2">
        <v>2</v>
      </c>
      <c r="L74" s="2">
        <v>8</v>
      </c>
      <c r="M74" s="2">
        <f t="shared" si="18"/>
        <v>16</v>
      </c>
      <c r="N74" s="2" t="str">
        <f>INDEX('Criterios de evaluacion IPER'!$H$18:$K$21,MATCH(K74,'Criterios de evaluacion IPER'!$O$7:$O$10,0),MATCH(L74,'Criterios de evaluacion IPER'!$P$7:$P$10,0))</f>
        <v>MODERADO</v>
      </c>
      <c r="O74" s="450" t="s">
        <v>388</v>
      </c>
      <c r="P74" s="6"/>
      <c r="Q74" s="6"/>
      <c r="R74" s="2">
        <v>1</v>
      </c>
      <c r="S74" s="2">
        <v>8</v>
      </c>
      <c r="T74" s="2">
        <f t="shared" ref="T74" si="19">R74*S74</f>
        <v>8</v>
      </c>
      <c r="U74" s="2" t="str">
        <f>INDEX('Criterios de evaluacion IPER'!$H$18:$K$21,MATCH(R74,'Criterios de evaluacion IPER'!$O$7:$O$10,0),MATCH(S74,'Criterios de evaluacion IPER'!$P$7:$P$10,0))</f>
        <v>MODERADO</v>
      </c>
    </row>
    <row r="75" spans="1:21" customFormat="1" ht="36.75" customHeight="1">
      <c r="A75" s="110" t="s">
        <v>375</v>
      </c>
      <c r="B75" s="2" t="s">
        <v>49</v>
      </c>
      <c r="C75" s="3"/>
      <c r="D75" s="6"/>
      <c r="E75" s="6"/>
      <c r="F75" s="6"/>
      <c r="G75" s="456" t="s">
        <v>224</v>
      </c>
      <c r="H75" s="493" t="s">
        <v>387</v>
      </c>
      <c r="I75" s="2" t="s">
        <v>52</v>
      </c>
      <c r="J75" s="460" t="s">
        <v>53</v>
      </c>
      <c r="K75" s="2">
        <v>1</v>
      </c>
      <c r="L75" s="2">
        <v>8</v>
      </c>
      <c r="M75" s="2">
        <f t="shared" si="18"/>
        <v>8</v>
      </c>
      <c r="N75" s="2" t="str">
        <f>INDEX('Criterios de evaluacion IPER'!$H$18:$K$21,MATCH(K75,'Criterios de evaluacion IPER'!$O$7:$O$10,0),MATCH(L75,'Criterios de evaluacion IPER'!$P$7:$P$10,0))</f>
        <v>MODERADO</v>
      </c>
      <c r="O75" s="450" t="s">
        <v>365</v>
      </c>
      <c r="P75" s="6"/>
      <c r="Q75" s="6"/>
      <c r="R75" s="2">
        <v>1</v>
      </c>
      <c r="S75" s="2">
        <v>8</v>
      </c>
      <c r="T75" s="2">
        <f>R75*S75</f>
        <v>8</v>
      </c>
      <c r="U75" s="2" t="str">
        <f>INDEX('Criterios de evaluacion IPER'!$H$18:$K$21,MATCH(R75,'Criterios de evaluacion IPER'!$O$7:$O$10,0),MATCH(S75,'Criterios de evaluacion IPER'!$P$7:$P$10,0))</f>
        <v>MODERADO</v>
      </c>
    </row>
    <row r="76" spans="1:21" customFormat="1" ht="36.75" customHeight="1">
      <c r="A76" s="110" t="s">
        <v>375</v>
      </c>
      <c r="B76" s="2" t="s">
        <v>49</v>
      </c>
      <c r="C76" s="3"/>
      <c r="D76" s="6"/>
      <c r="E76" s="6"/>
      <c r="F76" s="6"/>
      <c r="G76" s="456" t="s">
        <v>146</v>
      </c>
      <c r="H76" s="493" t="s">
        <v>389</v>
      </c>
      <c r="I76" s="103" t="s">
        <v>52</v>
      </c>
      <c r="J76" s="460" t="s">
        <v>53</v>
      </c>
      <c r="K76" s="2">
        <v>1</v>
      </c>
      <c r="L76" s="2">
        <v>8</v>
      </c>
      <c r="M76" s="2">
        <f>K76*L76</f>
        <v>8</v>
      </c>
      <c r="N76" s="2" t="str">
        <f>INDEX('Criterios de evaluacion IPER'!$H$18:$K$21,MATCH(K76,'Criterios de evaluacion IPER'!$O$7:$O$10,0),MATCH(L76,'Criterios de evaluacion IPER'!$P$7:$P$10,0))</f>
        <v>MODERADO</v>
      </c>
      <c r="O76" s="450" t="s">
        <v>365</v>
      </c>
      <c r="P76" s="6"/>
      <c r="Q76" s="6"/>
      <c r="R76" s="2">
        <v>1</v>
      </c>
      <c r="S76" s="2">
        <v>8</v>
      </c>
      <c r="T76" s="2">
        <f t="shared" ref="T76:T78" si="20">R76*S76</f>
        <v>8</v>
      </c>
      <c r="U76" s="2" t="str">
        <f>INDEX('Criterios de evaluacion IPER'!$H$18:$K$21,MATCH(R76,'Criterios de evaluacion IPER'!$O$7:$O$10,0),MATCH(S76,'Criterios de evaluacion IPER'!$P$7:$P$10,0))</f>
        <v>MODERADO</v>
      </c>
    </row>
    <row r="77" spans="1:21" customFormat="1" ht="99.75" customHeight="1">
      <c r="A77" s="110" t="s">
        <v>375</v>
      </c>
      <c r="B77" s="2" t="s">
        <v>49</v>
      </c>
      <c r="C77" s="3"/>
      <c r="D77" s="6"/>
      <c r="E77" s="6"/>
      <c r="F77" s="6"/>
      <c r="G77" s="311" t="s">
        <v>249</v>
      </c>
      <c r="H77" s="493" t="s">
        <v>325</v>
      </c>
      <c r="I77" s="103" t="s">
        <v>52</v>
      </c>
      <c r="J77" s="460" t="s">
        <v>155</v>
      </c>
      <c r="K77" s="2">
        <v>2</v>
      </c>
      <c r="L77" s="2">
        <v>8</v>
      </c>
      <c r="M77" s="2">
        <f>K77*L77</f>
        <v>16</v>
      </c>
      <c r="N77" s="2" t="str">
        <f>INDEX('Criterios de evaluacion IPER'!$H$18:$K$21,MATCH(K77,'Criterios de evaluacion IPER'!$O$7:$O$10,0),MATCH(L77,'Criterios de evaluacion IPER'!$P$7:$P$10,0))</f>
        <v>MODERADO</v>
      </c>
      <c r="O77" s="450" t="s">
        <v>390</v>
      </c>
      <c r="P77" s="6"/>
      <c r="Q77" s="6"/>
      <c r="R77" s="2">
        <v>1</v>
      </c>
      <c r="S77" s="2">
        <v>8</v>
      </c>
      <c r="T77" s="2">
        <f t="shared" si="20"/>
        <v>8</v>
      </c>
      <c r="U77" s="2" t="str">
        <f>INDEX('Criterios de evaluacion IPER'!$H$18:$K$21,MATCH(R77,'Criterios de evaluacion IPER'!$O$7:$O$10,0),MATCH(S77,'Criterios de evaluacion IPER'!$P$7:$P$10,0))</f>
        <v>MODERADO</v>
      </c>
    </row>
    <row r="78" spans="1:21" customFormat="1" ht="50.25" customHeight="1">
      <c r="A78" s="110" t="s">
        <v>375</v>
      </c>
      <c r="B78" s="2" t="s">
        <v>49</v>
      </c>
      <c r="C78" s="3"/>
      <c r="D78" s="6"/>
      <c r="E78" s="6"/>
      <c r="F78" s="6"/>
      <c r="G78" s="311" t="s">
        <v>157</v>
      </c>
      <c r="H78" s="493" t="s">
        <v>325</v>
      </c>
      <c r="I78" s="103" t="s">
        <v>52</v>
      </c>
      <c r="J78" s="460" t="s">
        <v>155</v>
      </c>
      <c r="K78" s="2">
        <v>2</v>
      </c>
      <c r="L78" s="2">
        <v>8</v>
      </c>
      <c r="M78" s="2">
        <f>K78*L78</f>
        <v>16</v>
      </c>
      <c r="N78" s="2" t="str">
        <f>INDEX('Criterios de evaluacion IPER'!$H$18:$K$21,MATCH(K78,'Criterios de evaluacion IPER'!$O$7:$O$10,0),MATCH(L78,'Criterios de evaluacion IPER'!$P$7:$P$10,0))</f>
        <v>MODERADO</v>
      </c>
      <c r="O78" s="450" t="s">
        <v>390</v>
      </c>
      <c r="P78" s="6"/>
      <c r="Q78" s="6"/>
      <c r="R78" s="2">
        <v>1</v>
      </c>
      <c r="S78" s="2">
        <v>8</v>
      </c>
      <c r="T78" s="2">
        <f t="shared" si="20"/>
        <v>8</v>
      </c>
      <c r="U78" s="2" t="str">
        <f>INDEX('Criterios de evaluacion IPER'!$H$18:$K$21,MATCH(R78,'Criterios de evaluacion IPER'!$O$7:$O$10,0),MATCH(S78,'Criterios de evaluacion IPER'!$P$7:$P$10,0))</f>
        <v>MODERADO</v>
      </c>
    </row>
    <row r="84" spans="1:21">
      <c r="A84" s="524"/>
      <c r="B84" s="524"/>
      <c r="C84" s="524"/>
      <c r="D84" s="524"/>
      <c r="E84" s="524"/>
      <c r="F84" s="524"/>
      <c r="G84" s="524"/>
      <c r="H84" s="524"/>
      <c r="I84" s="525"/>
      <c r="J84" s="524"/>
      <c r="K84" s="524"/>
      <c r="L84" s="524"/>
      <c r="M84" s="524"/>
      <c r="N84" s="524"/>
      <c r="O84" s="524"/>
      <c r="P84" s="524"/>
      <c r="Q84" s="524"/>
      <c r="R84" s="524"/>
      <c r="S84" s="524"/>
      <c r="T84" s="524"/>
      <c r="U84" s="524"/>
    </row>
    <row r="85" spans="1:21">
      <c r="A85"/>
      <c r="B85"/>
      <c r="C85"/>
      <c r="D85"/>
      <c r="E85"/>
      <c r="F85"/>
      <c r="G85"/>
      <c r="H85"/>
      <c r="I85" s="4"/>
      <c r="J85"/>
      <c r="K85"/>
      <c r="L85"/>
      <c r="M85"/>
      <c r="N85"/>
      <c r="O85"/>
      <c r="P85"/>
      <c r="Q85"/>
      <c r="R85"/>
      <c r="S85"/>
      <c r="T85"/>
      <c r="U85"/>
    </row>
  </sheetData>
  <autoFilter ref="R19:T19" xr:uid="{00000000-0009-0000-0000-000004000000}"/>
  <mergeCells count="55">
    <mergeCell ref="P18:P19"/>
    <mergeCell ref="Q18:Q19"/>
    <mergeCell ref="R18:U18"/>
    <mergeCell ref="G18:G19"/>
    <mergeCell ref="H18:H19"/>
    <mergeCell ref="I18:I19"/>
    <mergeCell ref="J18:J19"/>
    <mergeCell ref="K18:N18"/>
    <mergeCell ref="O18:O19"/>
    <mergeCell ref="A17:F17"/>
    <mergeCell ref="G17:J17"/>
    <mergeCell ref="K17:N17"/>
    <mergeCell ref="O17:Q17"/>
    <mergeCell ref="R17:U17"/>
    <mergeCell ref="A18:A19"/>
    <mergeCell ref="B18:B19"/>
    <mergeCell ref="C18:C19"/>
    <mergeCell ref="D18:D19"/>
    <mergeCell ref="E18:F18"/>
    <mergeCell ref="A15:XFD15"/>
    <mergeCell ref="A16:F16"/>
    <mergeCell ref="G16:J16"/>
    <mergeCell ref="K16:N16"/>
    <mergeCell ref="O16:Q16"/>
    <mergeCell ref="R16:U16"/>
    <mergeCell ref="B12:E12"/>
    <mergeCell ref="F12:H12"/>
    <mergeCell ref="I12:L12"/>
    <mergeCell ref="N12:P14"/>
    <mergeCell ref="Q12:T14"/>
    <mergeCell ref="B13:E13"/>
    <mergeCell ref="F13:H13"/>
    <mergeCell ref="I13:L13"/>
    <mergeCell ref="B14:E14"/>
    <mergeCell ref="F14:H14"/>
    <mergeCell ref="I14:L14"/>
    <mergeCell ref="B9:E9"/>
    <mergeCell ref="F9:H9"/>
    <mergeCell ref="I9:L9"/>
    <mergeCell ref="N9:P9"/>
    <mergeCell ref="Q9:T9"/>
    <mergeCell ref="B10:E10"/>
    <mergeCell ref="F10:H10"/>
    <mergeCell ref="I10:L10"/>
    <mergeCell ref="N10:P11"/>
    <mergeCell ref="Q10:T11"/>
    <mergeCell ref="B11:E11"/>
    <mergeCell ref="F11:H11"/>
    <mergeCell ref="I11:L11"/>
    <mergeCell ref="Q8:T8"/>
    <mergeCell ref="D3:P6"/>
    <mergeCell ref="B8:E8"/>
    <mergeCell ref="F8:H8"/>
    <mergeCell ref="I8:L8"/>
    <mergeCell ref="N8:P8"/>
  </mergeCells>
  <conditionalFormatting sqref="N63 U63 N26 U26 N34 U34">
    <cfRule type="containsText" dxfId="458" priority="145" operator="containsText" text="INACEPTABLE">
      <formula>NOT(ISERROR(SEARCH("INACEPTABLE",N26)))</formula>
    </cfRule>
    <cfRule type="containsText" dxfId="457" priority="146" operator="containsText" text="MODERADO">
      <formula>NOT(ISERROR(SEARCH("MODERADO",N26)))</formula>
    </cfRule>
    <cfRule type="containsText" dxfId="456" priority="147" operator="containsText" text="ACEPTABLE">
      <formula>NOT(ISERROR(SEARCH("ACEPTABLE",N26)))</formula>
    </cfRule>
  </conditionalFormatting>
  <conditionalFormatting sqref="N20 U20">
    <cfRule type="containsText" dxfId="455" priority="142" operator="containsText" text="INACEPTABLE">
      <formula>NOT(ISERROR(SEARCH("INACEPTABLE",N20)))</formula>
    </cfRule>
    <cfRule type="containsText" dxfId="454" priority="143" operator="containsText" text="MODERADO">
      <formula>NOT(ISERROR(SEARCH("MODERADO",N20)))</formula>
    </cfRule>
    <cfRule type="containsText" dxfId="453" priority="144" operator="containsText" text="ACEPTABLE">
      <formula>NOT(ISERROR(SEARCH("ACEPTABLE",N20)))</formula>
    </cfRule>
  </conditionalFormatting>
  <conditionalFormatting sqref="N27 U27">
    <cfRule type="containsText" dxfId="452" priority="139" operator="containsText" text="INACEPTABLE">
      <formula>NOT(ISERROR(SEARCH("INACEPTABLE",N27)))</formula>
    </cfRule>
    <cfRule type="containsText" dxfId="451" priority="140" operator="containsText" text="MODERADO">
      <formula>NOT(ISERROR(SEARCH("MODERADO",N27)))</formula>
    </cfRule>
    <cfRule type="containsText" dxfId="450" priority="141" operator="containsText" text="ACEPTABLE">
      <formula>NOT(ISERROR(SEARCH("ACEPTABLE",N27)))</formula>
    </cfRule>
  </conditionalFormatting>
  <conditionalFormatting sqref="N28 U28">
    <cfRule type="containsText" dxfId="449" priority="136" operator="containsText" text="INACEPTABLE">
      <formula>NOT(ISERROR(SEARCH("INACEPTABLE",N28)))</formula>
    </cfRule>
    <cfRule type="containsText" dxfId="448" priority="137" operator="containsText" text="MODERADO">
      <formula>NOT(ISERROR(SEARCH("MODERADO",N28)))</formula>
    </cfRule>
    <cfRule type="containsText" dxfId="447" priority="138" operator="containsText" text="ACEPTABLE">
      <formula>NOT(ISERROR(SEARCH("ACEPTABLE",N28)))</formula>
    </cfRule>
  </conditionalFormatting>
  <conditionalFormatting sqref="N29 U29">
    <cfRule type="containsText" dxfId="446" priority="133" operator="containsText" text="INACEPTABLE">
      <formula>NOT(ISERROR(SEARCH("INACEPTABLE",N29)))</formula>
    </cfRule>
    <cfRule type="containsText" dxfId="445" priority="134" operator="containsText" text="MODERADO">
      <formula>NOT(ISERROR(SEARCH("MODERADO",N29)))</formula>
    </cfRule>
    <cfRule type="containsText" dxfId="444" priority="135" operator="containsText" text="ACEPTABLE">
      <formula>NOT(ISERROR(SEARCH("ACEPTABLE",N29)))</formula>
    </cfRule>
  </conditionalFormatting>
  <conditionalFormatting sqref="N35 U35">
    <cfRule type="containsText" dxfId="443" priority="130" operator="containsText" text="INACEPTABLE">
      <formula>NOT(ISERROR(SEARCH("INACEPTABLE",N35)))</formula>
    </cfRule>
    <cfRule type="containsText" dxfId="442" priority="131" operator="containsText" text="MODERADO">
      <formula>NOT(ISERROR(SEARCH("MODERADO",N35)))</formula>
    </cfRule>
    <cfRule type="containsText" dxfId="441" priority="132" operator="containsText" text="ACEPTABLE">
      <formula>NOT(ISERROR(SEARCH("ACEPTABLE",N35)))</formula>
    </cfRule>
  </conditionalFormatting>
  <conditionalFormatting sqref="N36 U36">
    <cfRule type="containsText" dxfId="440" priority="127" operator="containsText" text="INACEPTABLE">
      <formula>NOT(ISERROR(SEARCH("INACEPTABLE",N36)))</formula>
    </cfRule>
    <cfRule type="containsText" dxfId="439" priority="128" operator="containsText" text="MODERADO">
      <formula>NOT(ISERROR(SEARCH("MODERADO",N36)))</formula>
    </cfRule>
    <cfRule type="containsText" dxfId="438" priority="129" operator="containsText" text="ACEPTABLE">
      <formula>NOT(ISERROR(SEARCH("ACEPTABLE",N36)))</formula>
    </cfRule>
  </conditionalFormatting>
  <conditionalFormatting sqref="N38 U38">
    <cfRule type="containsText" dxfId="437" priority="124" operator="containsText" text="INACEPTABLE">
      <formula>NOT(ISERROR(SEARCH("INACEPTABLE",N38)))</formula>
    </cfRule>
    <cfRule type="containsText" dxfId="436" priority="125" operator="containsText" text="MODERADO">
      <formula>NOT(ISERROR(SEARCH("MODERADO",N38)))</formula>
    </cfRule>
    <cfRule type="containsText" dxfId="435" priority="126" operator="containsText" text="ACEPTABLE">
      <formula>NOT(ISERROR(SEARCH("ACEPTABLE",N38)))</formula>
    </cfRule>
  </conditionalFormatting>
  <conditionalFormatting sqref="N30 U30">
    <cfRule type="containsText" dxfId="434" priority="121" operator="containsText" text="INACEPTABLE">
      <formula>NOT(ISERROR(SEARCH("INACEPTABLE",N30)))</formula>
    </cfRule>
    <cfRule type="containsText" dxfId="433" priority="122" operator="containsText" text="MODERADO">
      <formula>NOT(ISERROR(SEARCH("MODERADO",N30)))</formula>
    </cfRule>
    <cfRule type="containsText" dxfId="432" priority="123" operator="containsText" text="ACEPTABLE">
      <formula>NOT(ISERROR(SEARCH("ACEPTABLE",N30)))</formula>
    </cfRule>
  </conditionalFormatting>
  <conditionalFormatting sqref="N32 U32">
    <cfRule type="containsText" dxfId="431" priority="118" operator="containsText" text="INACEPTABLE">
      <formula>NOT(ISERROR(SEARCH("INACEPTABLE",N32)))</formula>
    </cfRule>
    <cfRule type="containsText" dxfId="430" priority="119" operator="containsText" text="MODERADO">
      <formula>NOT(ISERROR(SEARCH("MODERADO",N32)))</formula>
    </cfRule>
    <cfRule type="containsText" dxfId="429" priority="120" operator="containsText" text="ACEPTABLE">
      <formula>NOT(ISERROR(SEARCH("ACEPTABLE",N32)))</formula>
    </cfRule>
  </conditionalFormatting>
  <conditionalFormatting sqref="N39:N40 U39:U40">
    <cfRule type="containsText" dxfId="428" priority="115" operator="containsText" text="INACEPTABLE">
      <formula>NOT(ISERROR(SEARCH("INACEPTABLE",N39)))</formula>
    </cfRule>
    <cfRule type="containsText" dxfId="427" priority="116" operator="containsText" text="MODERADO">
      <formula>NOT(ISERROR(SEARCH("MODERADO",N39)))</formula>
    </cfRule>
    <cfRule type="containsText" dxfId="426" priority="117" operator="containsText" text="ACEPTABLE">
      <formula>NOT(ISERROR(SEARCH("ACEPTABLE",N39)))</formula>
    </cfRule>
  </conditionalFormatting>
  <conditionalFormatting sqref="N37 U37">
    <cfRule type="containsText" dxfId="425" priority="112" operator="containsText" text="INACEPTABLE">
      <formula>NOT(ISERROR(SEARCH("INACEPTABLE",N37)))</formula>
    </cfRule>
    <cfRule type="containsText" dxfId="424" priority="113" operator="containsText" text="MODERADO">
      <formula>NOT(ISERROR(SEARCH("MODERADO",N37)))</formula>
    </cfRule>
    <cfRule type="containsText" dxfId="423" priority="114" operator="containsText" text="ACEPTABLE">
      <formula>NOT(ISERROR(SEARCH("ACEPTABLE",N37)))</formula>
    </cfRule>
  </conditionalFormatting>
  <conditionalFormatting sqref="N33 U33">
    <cfRule type="containsText" dxfId="422" priority="109" operator="containsText" text="INACEPTABLE">
      <formula>NOT(ISERROR(SEARCH("INACEPTABLE",N33)))</formula>
    </cfRule>
    <cfRule type="containsText" dxfId="421" priority="110" operator="containsText" text="MODERADO">
      <formula>NOT(ISERROR(SEARCH("MODERADO",N33)))</formula>
    </cfRule>
    <cfRule type="containsText" dxfId="420" priority="111" operator="containsText" text="ACEPTABLE">
      <formula>NOT(ISERROR(SEARCH("ACEPTABLE",N33)))</formula>
    </cfRule>
  </conditionalFormatting>
  <conditionalFormatting sqref="N21 U21 U23:U25 N23:N25">
    <cfRule type="containsText" dxfId="419" priority="106" operator="containsText" text="INACEPTABLE">
      <formula>NOT(ISERROR(SEARCH("INACEPTABLE",N21)))</formula>
    </cfRule>
    <cfRule type="containsText" dxfId="418" priority="107" operator="containsText" text="MODERADO">
      <formula>NOT(ISERROR(SEARCH("MODERADO",N21)))</formula>
    </cfRule>
    <cfRule type="containsText" dxfId="417" priority="108" operator="containsText" text="ACEPTABLE">
      <formula>NOT(ISERROR(SEARCH("ACEPTABLE",N21)))</formula>
    </cfRule>
  </conditionalFormatting>
  <conditionalFormatting sqref="N31 U31">
    <cfRule type="containsText" dxfId="416" priority="103" operator="containsText" text="INACEPTABLE">
      <formula>NOT(ISERROR(SEARCH("INACEPTABLE",N31)))</formula>
    </cfRule>
    <cfRule type="containsText" dxfId="415" priority="104" operator="containsText" text="MODERADO">
      <formula>NOT(ISERROR(SEARCH("MODERADO",N31)))</formula>
    </cfRule>
    <cfRule type="containsText" dxfId="414" priority="105" operator="containsText" text="ACEPTABLE">
      <formula>NOT(ISERROR(SEARCH("ACEPTABLE",N31)))</formula>
    </cfRule>
  </conditionalFormatting>
  <conditionalFormatting sqref="N41 U41">
    <cfRule type="containsText" dxfId="413" priority="100" operator="containsText" text="INACEPTABLE">
      <formula>NOT(ISERROR(SEARCH("INACEPTABLE",N41)))</formula>
    </cfRule>
    <cfRule type="containsText" dxfId="412" priority="101" operator="containsText" text="MODERADO">
      <formula>NOT(ISERROR(SEARCH("MODERADO",N41)))</formula>
    </cfRule>
    <cfRule type="containsText" dxfId="411" priority="102" operator="containsText" text="ACEPTABLE">
      <formula>NOT(ISERROR(SEARCH("ACEPTABLE",N41)))</formula>
    </cfRule>
  </conditionalFormatting>
  <conditionalFormatting sqref="N42 U42">
    <cfRule type="containsText" dxfId="410" priority="97" operator="containsText" text="INACEPTABLE">
      <formula>NOT(ISERROR(SEARCH("INACEPTABLE",N42)))</formula>
    </cfRule>
    <cfRule type="containsText" dxfId="409" priority="98" operator="containsText" text="MODERADO">
      <formula>NOT(ISERROR(SEARCH("MODERADO",N42)))</formula>
    </cfRule>
    <cfRule type="containsText" dxfId="408" priority="99" operator="containsText" text="ACEPTABLE">
      <formula>NOT(ISERROR(SEARCH("ACEPTABLE",N42)))</formula>
    </cfRule>
  </conditionalFormatting>
  <conditionalFormatting sqref="N43 U43">
    <cfRule type="containsText" dxfId="407" priority="94" operator="containsText" text="INACEPTABLE">
      <formula>NOT(ISERROR(SEARCH("INACEPTABLE",N43)))</formula>
    </cfRule>
    <cfRule type="containsText" dxfId="406" priority="95" operator="containsText" text="MODERADO">
      <formula>NOT(ISERROR(SEARCH("MODERADO",N43)))</formula>
    </cfRule>
    <cfRule type="containsText" dxfId="405" priority="96" operator="containsText" text="ACEPTABLE">
      <formula>NOT(ISERROR(SEARCH("ACEPTABLE",N43)))</formula>
    </cfRule>
  </conditionalFormatting>
  <conditionalFormatting sqref="N44 U44">
    <cfRule type="containsText" dxfId="404" priority="91" operator="containsText" text="INACEPTABLE">
      <formula>NOT(ISERROR(SEARCH("INACEPTABLE",N44)))</formula>
    </cfRule>
    <cfRule type="containsText" dxfId="403" priority="92" operator="containsText" text="MODERADO">
      <formula>NOT(ISERROR(SEARCH("MODERADO",N44)))</formula>
    </cfRule>
    <cfRule type="containsText" dxfId="402" priority="93" operator="containsText" text="ACEPTABLE">
      <formula>NOT(ISERROR(SEARCH("ACEPTABLE",N44)))</formula>
    </cfRule>
  </conditionalFormatting>
  <conditionalFormatting sqref="N45 U45">
    <cfRule type="containsText" dxfId="401" priority="88" operator="containsText" text="INACEPTABLE">
      <formula>NOT(ISERROR(SEARCH("INACEPTABLE",N45)))</formula>
    </cfRule>
    <cfRule type="containsText" dxfId="400" priority="89" operator="containsText" text="MODERADO">
      <formula>NOT(ISERROR(SEARCH("MODERADO",N45)))</formula>
    </cfRule>
    <cfRule type="containsText" dxfId="399" priority="90" operator="containsText" text="ACEPTABLE">
      <formula>NOT(ISERROR(SEARCH("ACEPTABLE",N45)))</formula>
    </cfRule>
  </conditionalFormatting>
  <conditionalFormatting sqref="N46 U46">
    <cfRule type="containsText" dxfId="398" priority="85" operator="containsText" text="INACEPTABLE">
      <formula>NOT(ISERROR(SEARCH("INACEPTABLE",N46)))</formula>
    </cfRule>
    <cfRule type="containsText" dxfId="397" priority="86" operator="containsText" text="MODERADO">
      <formula>NOT(ISERROR(SEARCH("MODERADO",N46)))</formula>
    </cfRule>
    <cfRule type="containsText" dxfId="396" priority="87" operator="containsText" text="ACEPTABLE">
      <formula>NOT(ISERROR(SEARCH("ACEPTABLE",N46)))</formula>
    </cfRule>
  </conditionalFormatting>
  <conditionalFormatting sqref="N47:N48 U47:U48">
    <cfRule type="containsText" dxfId="395" priority="82" operator="containsText" text="INACEPTABLE">
      <formula>NOT(ISERROR(SEARCH("INACEPTABLE",N47)))</formula>
    </cfRule>
    <cfRule type="containsText" dxfId="394" priority="83" operator="containsText" text="MODERADO">
      <formula>NOT(ISERROR(SEARCH("MODERADO",N47)))</formula>
    </cfRule>
    <cfRule type="containsText" dxfId="393" priority="84" operator="containsText" text="ACEPTABLE">
      <formula>NOT(ISERROR(SEARCH("ACEPTABLE",N47)))</formula>
    </cfRule>
  </conditionalFormatting>
  <conditionalFormatting sqref="N49 U49">
    <cfRule type="containsText" dxfId="392" priority="79" operator="containsText" text="INACEPTABLE">
      <formula>NOT(ISERROR(SEARCH("INACEPTABLE",N49)))</formula>
    </cfRule>
    <cfRule type="containsText" dxfId="391" priority="80" operator="containsText" text="MODERADO">
      <formula>NOT(ISERROR(SEARCH("MODERADO",N49)))</formula>
    </cfRule>
    <cfRule type="containsText" dxfId="390" priority="81" operator="containsText" text="ACEPTABLE">
      <formula>NOT(ISERROR(SEARCH("ACEPTABLE",N49)))</formula>
    </cfRule>
  </conditionalFormatting>
  <conditionalFormatting sqref="N53 U53">
    <cfRule type="containsText" dxfId="389" priority="76" operator="containsText" text="INACEPTABLE">
      <formula>NOT(ISERROR(SEARCH("INACEPTABLE",N53)))</formula>
    </cfRule>
    <cfRule type="containsText" dxfId="388" priority="77" operator="containsText" text="MODERADO">
      <formula>NOT(ISERROR(SEARCH("MODERADO",N53)))</formula>
    </cfRule>
    <cfRule type="containsText" dxfId="387" priority="78" operator="containsText" text="ACEPTABLE">
      <formula>NOT(ISERROR(SEARCH("ACEPTABLE",N53)))</formula>
    </cfRule>
  </conditionalFormatting>
  <conditionalFormatting sqref="N50 U50">
    <cfRule type="containsText" dxfId="386" priority="73" operator="containsText" text="INACEPTABLE">
      <formula>NOT(ISERROR(SEARCH("INACEPTABLE",N50)))</formula>
    </cfRule>
    <cfRule type="containsText" dxfId="385" priority="74" operator="containsText" text="MODERADO">
      <formula>NOT(ISERROR(SEARCH("MODERADO",N50)))</formula>
    </cfRule>
    <cfRule type="containsText" dxfId="384" priority="75" operator="containsText" text="ACEPTABLE">
      <formula>NOT(ISERROR(SEARCH("ACEPTABLE",N50)))</formula>
    </cfRule>
  </conditionalFormatting>
  <conditionalFormatting sqref="N51 U51">
    <cfRule type="containsText" dxfId="383" priority="70" operator="containsText" text="INACEPTABLE">
      <formula>NOT(ISERROR(SEARCH("INACEPTABLE",N51)))</formula>
    </cfRule>
    <cfRule type="containsText" dxfId="382" priority="71" operator="containsText" text="MODERADO">
      <formula>NOT(ISERROR(SEARCH("MODERADO",N51)))</formula>
    </cfRule>
    <cfRule type="containsText" dxfId="381" priority="72" operator="containsText" text="ACEPTABLE">
      <formula>NOT(ISERROR(SEARCH("ACEPTABLE",N51)))</formula>
    </cfRule>
  </conditionalFormatting>
  <conditionalFormatting sqref="N66 U66">
    <cfRule type="containsText" dxfId="380" priority="67" operator="containsText" text="INACEPTABLE">
      <formula>NOT(ISERROR(SEARCH("INACEPTABLE",N66)))</formula>
    </cfRule>
    <cfRule type="containsText" dxfId="379" priority="68" operator="containsText" text="MODERADO">
      <formula>NOT(ISERROR(SEARCH("MODERADO",N66)))</formula>
    </cfRule>
    <cfRule type="containsText" dxfId="378" priority="69" operator="containsText" text="ACEPTABLE">
      <formula>NOT(ISERROR(SEARCH("ACEPTABLE",N66)))</formula>
    </cfRule>
  </conditionalFormatting>
  <conditionalFormatting sqref="N67 U67">
    <cfRule type="containsText" dxfId="377" priority="64" operator="containsText" text="INACEPTABLE">
      <formula>NOT(ISERROR(SEARCH("INACEPTABLE",N67)))</formula>
    </cfRule>
    <cfRule type="containsText" dxfId="376" priority="65" operator="containsText" text="MODERADO">
      <formula>NOT(ISERROR(SEARCH("MODERADO",N67)))</formula>
    </cfRule>
    <cfRule type="containsText" dxfId="375" priority="66" operator="containsText" text="ACEPTABLE">
      <formula>NOT(ISERROR(SEARCH("ACEPTABLE",N67)))</formula>
    </cfRule>
  </conditionalFormatting>
  <conditionalFormatting sqref="N68 U68">
    <cfRule type="containsText" dxfId="374" priority="61" operator="containsText" text="INACEPTABLE">
      <formula>NOT(ISERROR(SEARCH("INACEPTABLE",N68)))</formula>
    </cfRule>
    <cfRule type="containsText" dxfId="373" priority="62" operator="containsText" text="MODERADO">
      <formula>NOT(ISERROR(SEARCH("MODERADO",N68)))</formula>
    </cfRule>
    <cfRule type="containsText" dxfId="372" priority="63" operator="containsText" text="ACEPTABLE">
      <formula>NOT(ISERROR(SEARCH("ACEPTABLE",N68)))</formula>
    </cfRule>
  </conditionalFormatting>
  <conditionalFormatting sqref="N62:N64 U62:U64">
    <cfRule type="containsText" dxfId="371" priority="58" operator="containsText" text="INACEPTABLE">
      <formula>NOT(ISERROR(SEARCH("INACEPTABLE",N62)))</formula>
    </cfRule>
    <cfRule type="containsText" dxfId="370" priority="59" operator="containsText" text="MODERADO">
      <formula>NOT(ISERROR(SEARCH("MODERADO",N62)))</formula>
    </cfRule>
    <cfRule type="containsText" dxfId="369" priority="60" operator="containsText" text="ACEPTABLE">
      <formula>NOT(ISERROR(SEARCH("ACEPTABLE",N62)))</formula>
    </cfRule>
  </conditionalFormatting>
  <conditionalFormatting sqref="N69 U69">
    <cfRule type="containsText" dxfId="368" priority="55" operator="containsText" text="INACEPTABLE">
      <formula>NOT(ISERROR(SEARCH("INACEPTABLE",N69)))</formula>
    </cfRule>
    <cfRule type="containsText" dxfId="367" priority="56" operator="containsText" text="MODERADO">
      <formula>NOT(ISERROR(SEARCH("MODERADO",N69)))</formula>
    </cfRule>
    <cfRule type="containsText" dxfId="366" priority="57" operator="containsText" text="ACEPTABLE">
      <formula>NOT(ISERROR(SEARCH("ACEPTABLE",N69)))</formula>
    </cfRule>
  </conditionalFormatting>
  <conditionalFormatting sqref="N65 U65">
    <cfRule type="containsText" dxfId="365" priority="52" operator="containsText" text="INACEPTABLE">
      <formula>NOT(ISERROR(SEARCH("INACEPTABLE",N65)))</formula>
    </cfRule>
    <cfRule type="containsText" dxfId="364" priority="53" operator="containsText" text="MODERADO">
      <formula>NOT(ISERROR(SEARCH("MODERADO",N65)))</formula>
    </cfRule>
    <cfRule type="containsText" dxfId="363" priority="54" operator="containsText" text="ACEPTABLE">
      <formula>NOT(ISERROR(SEARCH("ACEPTABLE",N65)))</formula>
    </cfRule>
  </conditionalFormatting>
  <conditionalFormatting sqref="N52 U52">
    <cfRule type="containsText" dxfId="362" priority="49" operator="containsText" text="INACEPTABLE">
      <formula>NOT(ISERROR(SEARCH("INACEPTABLE",N52)))</formula>
    </cfRule>
    <cfRule type="containsText" dxfId="361" priority="50" operator="containsText" text="MODERADO">
      <formula>NOT(ISERROR(SEARCH("MODERADO",N52)))</formula>
    </cfRule>
    <cfRule type="containsText" dxfId="360" priority="51" operator="containsText" text="ACEPTABLE">
      <formula>NOT(ISERROR(SEARCH("ACEPTABLE",N52)))</formula>
    </cfRule>
  </conditionalFormatting>
  <conditionalFormatting sqref="N55 U55">
    <cfRule type="containsText" dxfId="359" priority="46" operator="containsText" text="INACEPTABLE">
      <formula>NOT(ISERROR(SEARCH("INACEPTABLE",N55)))</formula>
    </cfRule>
    <cfRule type="containsText" dxfId="358" priority="47" operator="containsText" text="MODERADO">
      <formula>NOT(ISERROR(SEARCH("MODERADO",N55)))</formula>
    </cfRule>
    <cfRule type="containsText" dxfId="357" priority="48" operator="containsText" text="ACEPTABLE">
      <formula>NOT(ISERROR(SEARCH("ACEPTABLE",N55)))</formula>
    </cfRule>
  </conditionalFormatting>
  <conditionalFormatting sqref="N56 U56">
    <cfRule type="containsText" dxfId="356" priority="43" operator="containsText" text="INACEPTABLE">
      <formula>NOT(ISERROR(SEARCH("INACEPTABLE",N56)))</formula>
    </cfRule>
    <cfRule type="containsText" dxfId="355" priority="44" operator="containsText" text="MODERADO">
      <formula>NOT(ISERROR(SEARCH("MODERADO",N56)))</formula>
    </cfRule>
    <cfRule type="containsText" dxfId="354" priority="45" operator="containsText" text="ACEPTABLE">
      <formula>NOT(ISERROR(SEARCH("ACEPTABLE",N56)))</formula>
    </cfRule>
  </conditionalFormatting>
  <conditionalFormatting sqref="N57:N58 U57:U58">
    <cfRule type="containsText" dxfId="353" priority="40" operator="containsText" text="INACEPTABLE">
      <formula>NOT(ISERROR(SEARCH("INACEPTABLE",N57)))</formula>
    </cfRule>
    <cfRule type="containsText" dxfId="352" priority="41" operator="containsText" text="MODERADO">
      <formula>NOT(ISERROR(SEARCH("MODERADO",N57)))</formula>
    </cfRule>
    <cfRule type="containsText" dxfId="351" priority="42" operator="containsText" text="ACEPTABLE">
      <formula>NOT(ISERROR(SEARCH("ACEPTABLE",N57)))</formula>
    </cfRule>
  </conditionalFormatting>
  <conditionalFormatting sqref="N59 U59">
    <cfRule type="containsText" dxfId="350" priority="37" operator="containsText" text="INACEPTABLE">
      <formula>NOT(ISERROR(SEARCH("INACEPTABLE",N59)))</formula>
    </cfRule>
    <cfRule type="containsText" dxfId="349" priority="38" operator="containsText" text="MODERADO">
      <formula>NOT(ISERROR(SEARCH("MODERADO",N59)))</formula>
    </cfRule>
    <cfRule type="containsText" dxfId="348" priority="39" operator="containsText" text="ACEPTABLE">
      <formula>NOT(ISERROR(SEARCH("ACEPTABLE",N59)))</formula>
    </cfRule>
  </conditionalFormatting>
  <conditionalFormatting sqref="N60 U60">
    <cfRule type="containsText" dxfId="347" priority="34" operator="containsText" text="INACEPTABLE">
      <formula>NOT(ISERROR(SEARCH("INACEPTABLE",N60)))</formula>
    </cfRule>
    <cfRule type="containsText" dxfId="346" priority="35" operator="containsText" text="MODERADO">
      <formula>NOT(ISERROR(SEARCH("MODERADO",N60)))</formula>
    </cfRule>
    <cfRule type="containsText" dxfId="345" priority="36" operator="containsText" text="ACEPTABLE">
      <formula>NOT(ISERROR(SEARCH("ACEPTABLE",N60)))</formula>
    </cfRule>
  </conditionalFormatting>
  <conditionalFormatting sqref="N70 U70">
    <cfRule type="containsText" dxfId="344" priority="31" operator="containsText" text="INACEPTABLE">
      <formula>NOT(ISERROR(SEARCH("INACEPTABLE",N70)))</formula>
    </cfRule>
    <cfRule type="containsText" dxfId="343" priority="32" operator="containsText" text="MODERADO">
      <formula>NOT(ISERROR(SEARCH("MODERADO",N70)))</formula>
    </cfRule>
    <cfRule type="containsText" dxfId="342" priority="33" operator="containsText" text="ACEPTABLE">
      <formula>NOT(ISERROR(SEARCH("ACEPTABLE",N70)))</formula>
    </cfRule>
  </conditionalFormatting>
  <conditionalFormatting sqref="N64 U64">
    <cfRule type="containsText" dxfId="341" priority="28" operator="containsText" text="INACEPTABLE">
      <formula>NOT(ISERROR(SEARCH("INACEPTABLE",N64)))</formula>
    </cfRule>
    <cfRule type="containsText" dxfId="340" priority="29" operator="containsText" text="MODERADO">
      <formula>NOT(ISERROR(SEARCH("MODERADO",N64)))</formula>
    </cfRule>
    <cfRule type="containsText" dxfId="339" priority="30" operator="containsText" text="ACEPTABLE">
      <formula>NOT(ISERROR(SEARCH("ACEPTABLE",N64)))</formula>
    </cfRule>
  </conditionalFormatting>
  <conditionalFormatting sqref="N71 U71">
    <cfRule type="containsText" dxfId="338" priority="25" operator="containsText" text="INACEPTABLE">
      <formula>NOT(ISERROR(SEARCH("INACEPTABLE",N71)))</formula>
    </cfRule>
    <cfRule type="containsText" dxfId="337" priority="26" operator="containsText" text="MODERADO">
      <formula>NOT(ISERROR(SEARCH("MODERADO",N71)))</formula>
    </cfRule>
    <cfRule type="containsText" dxfId="336" priority="27" operator="containsText" text="ACEPTABLE">
      <formula>NOT(ISERROR(SEARCH("ACEPTABLE",N71)))</formula>
    </cfRule>
  </conditionalFormatting>
  <conditionalFormatting sqref="N72 U72">
    <cfRule type="containsText" dxfId="335" priority="22" operator="containsText" text="INACEPTABLE">
      <formula>NOT(ISERROR(SEARCH("INACEPTABLE",N72)))</formula>
    </cfRule>
    <cfRule type="containsText" dxfId="334" priority="23" operator="containsText" text="MODERADO">
      <formula>NOT(ISERROR(SEARCH("MODERADO",N72)))</formula>
    </cfRule>
    <cfRule type="containsText" dxfId="333" priority="24" operator="containsText" text="ACEPTABLE">
      <formula>NOT(ISERROR(SEARCH("ACEPTABLE",N72)))</formula>
    </cfRule>
  </conditionalFormatting>
  <conditionalFormatting sqref="N54 U54">
    <cfRule type="containsText" dxfId="332" priority="19" operator="containsText" text="INACEPTABLE">
      <formula>NOT(ISERROR(SEARCH("INACEPTABLE",N54)))</formula>
    </cfRule>
    <cfRule type="containsText" dxfId="331" priority="20" operator="containsText" text="MODERADO">
      <formula>NOT(ISERROR(SEARCH("MODERADO",N54)))</formula>
    </cfRule>
    <cfRule type="containsText" dxfId="330" priority="21" operator="containsText" text="ACEPTABLE">
      <formula>NOT(ISERROR(SEARCH("ACEPTABLE",N54)))</formula>
    </cfRule>
  </conditionalFormatting>
  <conditionalFormatting sqref="N73:N74 U73:U74">
    <cfRule type="containsText" dxfId="329" priority="16" operator="containsText" text="INACEPTABLE">
      <formula>NOT(ISERROR(SEARCH("INACEPTABLE",N73)))</formula>
    </cfRule>
    <cfRule type="containsText" dxfId="328" priority="17" operator="containsText" text="MODERADO">
      <formula>NOT(ISERROR(SEARCH("MODERADO",N73)))</formula>
    </cfRule>
    <cfRule type="containsText" dxfId="327" priority="18" operator="containsText" text="ACEPTABLE">
      <formula>NOT(ISERROR(SEARCH("ACEPTABLE",N73)))</formula>
    </cfRule>
  </conditionalFormatting>
  <conditionalFormatting sqref="N75 U75">
    <cfRule type="containsText" dxfId="326" priority="13" operator="containsText" text="INACEPTABLE">
      <formula>NOT(ISERROR(SEARCH("INACEPTABLE",N75)))</formula>
    </cfRule>
    <cfRule type="containsText" dxfId="325" priority="14" operator="containsText" text="MODERADO">
      <formula>NOT(ISERROR(SEARCH("MODERADO",N75)))</formula>
    </cfRule>
    <cfRule type="containsText" dxfId="324" priority="15" operator="containsText" text="ACEPTABLE">
      <formula>NOT(ISERROR(SEARCH("ACEPTABLE",N75)))</formula>
    </cfRule>
  </conditionalFormatting>
  <conditionalFormatting sqref="N76 U76">
    <cfRule type="containsText" dxfId="323" priority="10" operator="containsText" text="INACEPTABLE">
      <formula>NOT(ISERROR(SEARCH("INACEPTABLE",N76)))</formula>
    </cfRule>
    <cfRule type="containsText" dxfId="322" priority="11" operator="containsText" text="MODERADO">
      <formula>NOT(ISERROR(SEARCH("MODERADO",N76)))</formula>
    </cfRule>
    <cfRule type="containsText" dxfId="321" priority="12" operator="containsText" text="ACEPTABLE">
      <formula>NOT(ISERROR(SEARCH("ACEPTABLE",N76)))</formula>
    </cfRule>
  </conditionalFormatting>
  <conditionalFormatting sqref="N77:N78 U77:U78">
    <cfRule type="containsText" dxfId="320" priority="7" operator="containsText" text="INACEPTABLE">
      <formula>NOT(ISERROR(SEARCH("INACEPTABLE",N77)))</formula>
    </cfRule>
    <cfRule type="containsText" dxfId="319" priority="8" operator="containsText" text="MODERADO">
      <formula>NOT(ISERROR(SEARCH("MODERADO",N77)))</formula>
    </cfRule>
    <cfRule type="containsText" dxfId="318" priority="9" operator="containsText" text="ACEPTABLE">
      <formula>NOT(ISERROR(SEARCH("ACEPTABLE",N77)))</formula>
    </cfRule>
  </conditionalFormatting>
  <conditionalFormatting sqref="N22 U22">
    <cfRule type="containsText" dxfId="317" priority="4" operator="containsText" text="INACEPTABLE">
      <formula>NOT(ISERROR(SEARCH("INACEPTABLE",N22)))</formula>
    </cfRule>
    <cfRule type="containsText" dxfId="316" priority="5" operator="containsText" text="MODERADO">
      <formula>NOT(ISERROR(SEARCH("MODERADO",N22)))</formula>
    </cfRule>
    <cfRule type="containsText" dxfId="315" priority="6" operator="containsText" text="ACEPTABLE">
      <formula>NOT(ISERROR(SEARCH("ACEPTABLE",N22)))</formula>
    </cfRule>
  </conditionalFormatting>
  <conditionalFormatting sqref="N61 U61">
    <cfRule type="containsText" dxfId="314" priority="1" operator="containsText" text="INACEPTABLE">
      <formula>NOT(ISERROR(SEARCH("INACEPTABLE",N61)))</formula>
    </cfRule>
    <cfRule type="containsText" dxfId="313" priority="2" operator="containsText" text="MODERADO">
      <formula>NOT(ISERROR(SEARCH("MODERADO",N61)))</formula>
    </cfRule>
    <cfRule type="containsText" dxfId="312" priority="3" operator="containsText" text="ACEPTABLE">
      <formula>NOT(ISERROR(SEARCH("ACEPTABLE",N61)))</formula>
    </cfRule>
  </conditionalFormatting>
  <dataValidations count="6">
    <dataValidation type="list" allowBlank="1" showInputMessage="1" showErrorMessage="1" sqref="G34" xr:uid="{00000000-0002-0000-0400-000000000000}">
      <formula1>FAMILIA_RIESGO</formula1>
    </dataValidation>
    <dataValidation type="list" allowBlank="1" showInputMessage="1" showErrorMessage="1" sqref="B20:B78" xr:uid="{00000000-0002-0000-0400-000001000000}">
      <formula1>TIPO_TAREA</formula1>
    </dataValidation>
    <dataValidation showInputMessage="1" showErrorMessage="1" sqref="J20:J78" xr:uid="{00000000-0002-0000-0400-000002000000}"/>
    <dataValidation type="list" showInputMessage="1" showErrorMessage="1" sqref="I20:I78" xr:uid="{00000000-0002-0000-0400-000003000000}">
      <formula1>CRIT</formula1>
    </dataValidation>
    <dataValidation type="list" allowBlank="1" showInputMessage="1" showErrorMessage="1" sqref="R20:R78 K20:K78" xr:uid="{00000000-0002-0000-0400-000004000000}">
      <formula1>PROBABILIDAD</formula1>
    </dataValidation>
    <dataValidation type="list" allowBlank="1" showInputMessage="1" showErrorMessage="1" sqref="S20:S78 L20:L78" xr:uid="{00000000-0002-0000-0400-000005000000}">
      <formula1>CONSECUENCIA</formula1>
    </dataValidation>
  </dataValidations>
  <pageMargins left="0.7" right="0.7" top="0.75" bottom="0.75" header="0.3" footer="0.3"/>
  <pageSetup scale="3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U94"/>
  <sheetViews>
    <sheetView zoomScale="40" zoomScaleNormal="40" zoomScaleSheetLayoutView="55" workbookViewId="0">
      <selection activeCell="U94" sqref="A94:U94"/>
    </sheetView>
  </sheetViews>
  <sheetFormatPr defaultColWidth="11.42578125" defaultRowHeight="14.45"/>
  <cols>
    <col min="1" max="1" width="27.7109375" style="5" customWidth="1"/>
    <col min="2" max="3" width="11.42578125" style="5" customWidth="1"/>
    <col min="4" max="4" width="26" style="5" customWidth="1"/>
    <col min="5" max="6" width="6.140625" style="5" customWidth="1"/>
    <col min="7" max="7" width="68.42578125" style="5" customWidth="1"/>
    <col min="8" max="8" width="22.28515625" style="5" customWidth="1"/>
    <col min="9" max="9" width="11.42578125" style="12" customWidth="1"/>
    <col min="10" max="10" width="15.5703125" style="5" customWidth="1"/>
    <col min="11" max="11" width="9.140625" style="5" customWidth="1"/>
    <col min="12" max="13" width="11.42578125" style="5" customWidth="1"/>
    <col min="14" max="14" width="14.140625" style="5" customWidth="1"/>
    <col min="15" max="15" width="20.85546875" style="5" customWidth="1"/>
    <col min="16" max="16" width="18.5703125" style="5" customWidth="1"/>
    <col min="17" max="21" width="11.42578125" style="5" customWidth="1"/>
    <col min="22" max="16384" width="11.42578125" style="5"/>
  </cols>
  <sheetData>
    <row r="2" spans="1:21" ht="15" thickBot="1"/>
    <row r="3" spans="1:21" ht="15" thickBot="1">
      <c r="D3" s="541" t="s">
        <v>0</v>
      </c>
      <c r="E3" s="542"/>
      <c r="F3" s="542"/>
      <c r="G3" s="542"/>
      <c r="H3" s="542"/>
      <c r="I3" s="542"/>
      <c r="J3" s="542"/>
      <c r="K3" s="542"/>
      <c r="L3" s="542"/>
      <c r="M3" s="542"/>
      <c r="N3" s="542"/>
      <c r="O3" s="542"/>
      <c r="P3" s="544"/>
    </row>
    <row r="4" spans="1:21" ht="18.600000000000001" thickBot="1">
      <c r="D4" s="545"/>
      <c r="E4" s="546"/>
      <c r="F4" s="546"/>
      <c r="G4" s="546"/>
      <c r="H4" s="546"/>
      <c r="I4" s="546"/>
      <c r="J4" s="546"/>
      <c r="K4" s="546"/>
      <c r="L4" s="546"/>
      <c r="M4" s="546"/>
      <c r="N4" s="546"/>
      <c r="O4" s="546"/>
      <c r="P4" s="548"/>
      <c r="R4" s="21" t="s">
        <v>1</v>
      </c>
    </row>
    <row r="5" spans="1:21">
      <c r="D5" s="545"/>
      <c r="E5" s="546"/>
      <c r="F5" s="546"/>
      <c r="G5" s="546"/>
      <c r="H5" s="546"/>
      <c r="I5" s="546"/>
      <c r="J5" s="546"/>
      <c r="K5" s="546"/>
      <c r="L5" s="546"/>
      <c r="M5" s="546"/>
      <c r="N5" s="546"/>
      <c r="O5" s="546"/>
      <c r="P5" s="548"/>
    </row>
    <row r="6" spans="1:21" ht="15" thickBot="1">
      <c r="D6" s="549"/>
      <c r="E6" s="550"/>
      <c r="F6" s="550"/>
      <c r="G6" s="550"/>
      <c r="H6" s="550"/>
      <c r="I6" s="550"/>
      <c r="J6" s="550"/>
      <c r="K6" s="550"/>
      <c r="L6" s="550"/>
      <c r="M6" s="550"/>
      <c r="N6" s="550"/>
      <c r="O6" s="550"/>
      <c r="P6" s="552"/>
    </row>
    <row r="7" spans="1:21" ht="15" thickBot="1">
      <c r="A7"/>
      <c r="B7"/>
      <c r="C7"/>
      <c r="D7"/>
      <c r="E7"/>
    </row>
    <row r="8" spans="1:21" ht="15" customHeight="1">
      <c r="A8" s="521" t="s">
        <v>2</v>
      </c>
      <c r="B8" s="539"/>
      <c r="C8" s="539"/>
      <c r="D8" s="539"/>
      <c r="E8" s="553"/>
      <c r="F8" s="554" t="s">
        <v>3</v>
      </c>
      <c r="G8" s="555"/>
      <c r="H8" s="555"/>
      <c r="I8" s="539"/>
      <c r="J8" s="539"/>
      <c r="K8" s="539"/>
      <c r="L8" s="540"/>
      <c r="M8" s="41"/>
      <c r="N8" s="558" t="s">
        <v>4</v>
      </c>
      <c r="O8" s="559"/>
      <c r="P8" s="560"/>
      <c r="Q8" s="538"/>
      <c r="R8" s="539"/>
      <c r="S8" s="539"/>
      <c r="T8" s="540"/>
    </row>
    <row r="9" spans="1:21">
      <c r="A9" s="522" t="s">
        <v>5</v>
      </c>
      <c r="B9" s="561"/>
      <c r="C9" s="561"/>
      <c r="D9" s="561"/>
      <c r="E9" s="562"/>
      <c r="F9" s="563" t="s">
        <v>6</v>
      </c>
      <c r="G9" s="564"/>
      <c r="H9" s="564"/>
      <c r="I9" s="561"/>
      <c r="J9" s="561"/>
      <c r="K9" s="561"/>
      <c r="L9" s="577"/>
      <c r="M9" s="41"/>
      <c r="N9" s="567" t="s">
        <v>7</v>
      </c>
      <c r="O9" s="568"/>
      <c r="P9" s="569"/>
      <c r="Q9" s="576"/>
      <c r="R9" s="561"/>
      <c r="S9" s="561"/>
      <c r="T9" s="577"/>
    </row>
    <row r="10" spans="1:21" ht="16.5" customHeight="1">
      <c r="A10" s="522" t="s">
        <v>8</v>
      </c>
      <c r="B10" s="561"/>
      <c r="C10" s="561"/>
      <c r="D10" s="561"/>
      <c r="E10" s="562"/>
      <c r="F10" s="563" t="s">
        <v>9</v>
      </c>
      <c r="G10" s="564"/>
      <c r="H10" s="564"/>
      <c r="I10" s="561"/>
      <c r="J10" s="561"/>
      <c r="K10" s="561"/>
      <c r="L10" s="577"/>
      <c r="M10" s="41"/>
      <c r="N10" s="567" t="s">
        <v>10</v>
      </c>
      <c r="O10" s="568"/>
      <c r="P10" s="569"/>
      <c r="Q10" s="570"/>
      <c r="R10" s="571"/>
      <c r="S10" s="571"/>
      <c r="T10" s="572"/>
    </row>
    <row r="11" spans="1:21" ht="17.25" customHeight="1">
      <c r="A11" s="522" t="s">
        <v>11</v>
      </c>
      <c r="B11" s="561"/>
      <c r="C11" s="561"/>
      <c r="D11" s="561"/>
      <c r="E11" s="562"/>
      <c r="F11" s="563" t="s">
        <v>12</v>
      </c>
      <c r="G11" s="564"/>
      <c r="H11" s="564"/>
      <c r="I11" s="561"/>
      <c r="J11" s="561"/>
      <c r="K11" s="561"/>
      <c r="L11" s="577"/>
      <c r="M11" s="41"/>
      <c r="N11" s="567"/>
      <c r="O11" s="568"/>
      <c r="P11" s="569"/>
      <c r="Q11" s="573"/>
      <c r="R11" s="574"/>
      <c r="S11" s="574"/>
      <c r="T11" s="575"/>
    </row>
    <row r="12" spans="1:21" ht="15" customHeight="1">
      <c r="A12" s="522" t="s">
        <v>13</v>
      </c>
      <c r="B12" s="561"/>
      <c r="C12" s="561"/>
      <c r="D12" s="561"/>
      <c r="E12" s="562"/>
      <c r="F12" s="563" t="s">
        <v>14</v>
      </c>
      <c r="G12" s="564"/>
      <c r="H12" s="564"/>
      <c r="I12" s="561"/>
      <c r="J12" s="561"/>
      <c r="K12" s="561"/>
      <c r="L12" s="577"/>
      <c r="M12" s="41"/>
      <c r="N12" s="567" t="s">
        <v>15</v>
      </c>
      <c r="O12" s="568"/>
      <c r="P12" s="569"/>
      <c r="Q12" s="570"/>
      <c r="R12" s="571"/>
      <c r="S12" s="571"/>
      <c r="T12" s="572"/>
    </row>
    <row r="13" spans="1:21" ht="15" customHeight="1">
      <c r="A13" s="522" t="s">
        <v>16</v>
      </c>
      <c r="B13" s="561"/>
      <c r="C13" s="561"/>
      <c r="D13" s="561"/>
      <c r="E13" s="562"/>
      <c r="F13" s="587" t="s">
        <v>400</v>
      </c>
      <c r="G13" s="588"/>
      <c r="H13" s="588"/>
      <c r="I13" s="561"/>
      <c r="J13" s="561"/>
      <c r="K13" s="561"/>
      <c r="L13" s="577"/>
      <c r="M13" s="41"/>
      <c r="N13" s="567"/>
      <c r="O13" s="568"/>
      <c r="P13" s="569"/>
      <c r="Q13" s="581"/>
      <c r="R13" s="582"/>
      <c r="S13" s="582"/>
      <c r="T13" s="583"/>
    </row>
    <row r="14" spans="1:21" s="11" customFormat="1" ht="15" thickBot="1">
      <c r="A14" s="523" t="s">
        <v>18</v>
      </c>
      <c r="B14" s="589"/>
      <c r="C14" s="589"/>
      <c r="D14" s="589"/>
      <c r="E14" s="590"/>
      <c r="F14" s="591"/>
      <c r="G14" s="592"/>
      <c r="H14" s="592"/>
      <c r="I14" s="589"/>
      <c r="J14" s="589"/>
      <c r="K14" s="589"/>
      <c r="L14" s="644"/>
      <c r="M14" s="20"/>
      <c r="N14" s="578"/>
      <c r="O14" s="579"/>
      <c r="P14" s="580"/>
      <c r="Q14" s="584"/>
      <c r="R14" s="585"/>
      <c r="S14" s="585"/>
      <c r="T14" s="586"/>
    </row>
    <row r="15" spans="1:21" s="598" customFormat="1" ht="18.75" customHeight="1" thickBot="1">
      <c r="A15" s="595"/>
      <c r="B15" s="596"/>
      <c r="C15" s="596"/>
      <c r="D15" s="596"/>
      <c r="E15" s="596"/>
      <c r="F15" s="596"/>
      <c r="G15" s="596"/>
      <c r="H15" s="596"/>
      <c r="I15" s="596"/>
      <c r="J15" s="596"/>
      <c r="K15" s="596"/>
      <c r="L15" s="596"/>
      <c r="M15" s="596"/>
      <c r="N15" s="596"/>
      <c r="O15" s="596"/>
      <c r="P15" s="596"/>
      <c r="Q15" s="596"/>
      <c r="R15" s="596"/>
      <c r="S15" s="596"/>
      <c r="T15" s="596"/>
      <c r="U15" s="596"/>
    </row>
    <row r="16" spans="1:21" customFormat="1" ht="15.75" customHeight="1" thickBot="1">
      <c r="A16" s="599" t="s">
        <v>19</v>
      </c>
      <c r="B16" s="600"/>
      <c r="C16" s="600"/>
      <c r="D16" s="600"/>
      <c r="E16" s="600"/>
      <c r="F16" s="600"/>
      <c r="G16" s="601" t="s">
        <v>20</v>
      </c>
      <c r="H16" s="601"/>
      <c r="I16" s="601"/>
      <c r="J16" s="602"/>
      <c r="K16" s="603" t="s">
        <v>21</v>
      </c>
      <c r="L16" s="604"/>
      <c r="M16" s="604"/>
      <c r="N16" s="605"/>
      <c r="O16" s="606" t="s">
        <v>22</v>
      </c>
      <c r="P16" s="607"/>
      <c r="Q16" s="608"/>
      <c r="R16" s="609" t="s">
        <v>23</v>
      </c>
      <c r="S16" s="610"/>
      <c r="T16" s="610"/>
      <c r="U16" s="611"/>
    </row>
    <row r="17" spans="1:21" s="10" customFormat="1" ht="37.5" customHeight="1" thickBot="1">
      <c r="A17" s="620" t="s">
        <v>24</v>
      </c>
      <c r="B17" s="621"/>
      <c r="C17" s="621"/>
      <c r="D17" s="621"/>
      <c r="E17" s="621"/>
      <c r="F17" s="622"/>
      <c r="G17" s="623" t="s">
        <v>25</v>
      </c>
      <c r="H17" s="624"/>
      <c r="I17" s="624"/>
      <c r="J17" s="625"/>
      <c r="K17" s="626" t="s">
        <v>26</v>
      </c>
      <c r="L17" s="627"/>
      <c r="M17" s="627"/>
      <c r="N17" s="629"/>
      <c r="O17" s="630" t="s">
        <v>27</v>
      </c>
      <c r="P17" s="631"/>
      <c r="Q17" s="631"/>
      <c r="R17" s="626" t="s">
        <v>26</v>
      </c>
      <c r="S17" s="627"/>
      <c r="T17" s="627"/>
      <c r="U17" s="629"/>
    </row>
    <row r="18" spans="1:21" s="10" customFormat="1" ht="23.25" customHeight="1">
      <c r="A18" s="612" t="s">
        <v>28</v>
      </c>
      <c r="B18" s="614" t="s">
        <v>29</v>
      </c>
      <c r="C18" s="616" t="s">
        <v>30</v>
      </c>
      <c r="D18" s="616" t="s">
        <v>31</v>
      </c>
      <c r="E18" s="618" t="s">
        <v>32</v>
      </c>
      <c r="F18" s="619"/>
      <c r="G18" s="612" t="s">
        <v>33</v>
      </c>
      <c r="H18" s="616" t="s">
        <v>34</v>
      </c>
      <c r="I18" s="616" t="s">
        <v>35</v>
      </c>
      <c r="J18" s="645" t="s">
        <v>36</v>
      </c>
      <c r="K18" s="635" t="s">
        <v>37</v>
      </c>
      <c r="L18" s="636"/>
      <c r="M18" s="636"/>
      <c r="N18" s="637"/>
      <c r="O18" s="643" t="s">
        <v>38</v>
      </c>
      <c r="P18" s="632" t="s">
        <v>39</v>
      </c>
      <c r="Q18" s="634" t="s">
        <v>40</v>
      </c>
      <c r="R18" s="635" t="s">
        <v>41</v>
      </c>
      <c r="S18" s="636"/>
      <c r="T18" s="636"/>
      <c r="U18" s="637"/>
    </row>
    <row r="19" spans="1:21" s="10" customFormat="1" ht="24" customHeight="1">
      <c r="A19" s="613"/>
      <c r="B19" s="615"/>
      <c r="C19" s="617"/>
      <c r="D19" s="617"/>
      <c r="E19" s="104" t="s">
        <v>42</v>
      </c>
      <c r="F19" s="105" t="s">
        <v>43</v>
      </c>
      <c r="G19" s="613"/>
      <c r="H19" s="617"/>
      <c r="I19" s="617"/>
      <c r="J19" s="646"/>
      <c r="K19" s="106" t="s">
        <v>44</v>
      </c>
      <c r="L19" s="107" t="s">
        <v>45</v>
      </c>
      <c r="M19" s="108" t="s">
        <v>46</v>
      </c>
      <c r="N19" s="109" t="s">
        <v>47</v>
      </c>
      <c r="O19" s="637"/>
      <c r="P19" s="633"/>
      <c r="Q19" s="635"/>
      <c r="R19" s="106" t="s">
        <v>44</v>
      </c>
      <c r="S19" s="107" t="s">
        <v>45</v>
      </c>
      <c r="T19" s="107" t="s">
        <v>46</v>
      </c>
      <c r="U19" s="109" t="s">
        <v>47</v>
      </c>
    </row>
    <row r="20" spans="1:21" customFormat="1" ht="43.5" customHeight="1">
      <c r="A20" s="110" t="s">
        <v>401</v>
      </c>
      <c r="B20" s="2" t="s">
        <v>49</v>
      </c>
      <c r="C20" s="3"/>
      <c r="D20" s="6"/>
      <c r="E20" s="6"/>
      <c r="F20" s="112"/>
      <c r="G20" s="115" t="s">
        <v>402</v>
      </c>
      <c r="H20" s="15" t="s">
        <v>253</v>
      </c>
      <c r="I20" s="2" t="s">
        <v>52</v>
      </c>
      <c r="J20" s="460" t="s">
        <v>53</v>
      </c>
      <c r="K20" s="2">
        <v>2</v>
      </c>
      <c r="L20" s="2">
        <v>8</v>
      </c>
      <c r="M20" s="2">
        <f t="shared" ref="M20:M25" si="0">L20*K20</f>
        <v>16</v>
      </c>
      <c r="N20" s="2" t="str">
        <f>INDEX('Criterios de evaluacion IPER'!$H$18:$K$21,MATCH(K20,'Criterios de evaluacion IPER'!$O$7:$O$10,0),MATCH(L20,'Criterios de evaluacion IPER'!$P$7:$P$10,0))</f>
        <v>MODERADO</v>
      </c>
      <c r="O20" s="310" t="s">
        <v>403</v>
      </c>
      <c r="P20" s="6"/>
      <c r="Q20" s="6"/>
      <c r="R20" s="2">
        <v>1</v>
      </c>
      <c r="S20" s="2">
        <v>8</v>
      </c>
      <c r="T20" s="2">
        <v>16</v>
      </c>
      <c r="U20" s="2" t="str">
        <f>INDEX('Criterios de evaluacion IPER'!$H$18:$K$21,MATCH(R20,'Criterios de evaluacion IPER'!$O$7:$O$10,0),MATCH(S20,'Criterios de evaluacion IPER'!$P$7:$P$10,0))</f>
        <v>MODERADO</v>
      </c>
    </row>
    <row r="21" spans="1:21" customFormat="1" ht="50.25" customHeight="1">
      <c r="A21" s="110" t="s">
        <v>401</v>
      </c>
      <c r="B21" s="2" t="s">
        <v>49</v>
      </c>
      <c r="C21" s="3"/>
      <c r="D21" s="6"/>
      <c r="E21" s="6"/>
      <c r="F21" s="112"/>
      <c r="G21" s="114" t="s">
        <v>404</v>
      </c>
      <c r="H21" s="15" t="s">
        <v>253</v>
      </c>
      <c r="I21" s="2" t="s">
        <v>52</v>
      </c>
      <c r="J21" s="460" t="s">
        <v>53</v>
      </c>
      <c r="K21" s="2">
        <v>2</v>
      </c>
      <c r="L21" s="2">
        <v>8</v>
      </c>
      <c r="M21" s="2">
        <f t="shared" si="0"/>
        <v>16</v>
      </c>
      <c r="N21" s="2" t="str">
        <f>INDEX('Criterios de evaluacion IPER'!$H$18:$K$21,MATCH(K21,'Criterios de evaluacion IPER'!$O$7:$O$10,0),MATCH(L21,'Criterios de evaluacion IPER'!$P$7:$P$10,0))</f>
        <v>MODERADO</v>
      </c>
      <c r="O21" s="310" t="s">
        <v>405</v>
      </c>
      <c r="P21" s="6"/>
      <c r="Q21" s="6"/>
      <c r="R21" s="2">
        <v>1</v>
      </c>
      <c r="S21" s="2">
        <v>8</v>
      </c>
      <c r="T21" s="2">
        <v>16</v>
      </c>
      <c r="U21" s="2" t="str">
        <f>INDEX('Criterios de evaluacion IPER'!$H$18:$K$21,MATCH(R21,'Criterios de evaluacion IPER'!$O$7:$O$10,0),MATCH(S21,'Criterios de evaluacion IPER'!$P$7:$P$10,0))</f>
        <v>MODERADO</v>
      </c>
    </row>
    <row r="22" spans="1:21" customFormat="1" ht="50.25" customHeight="1">
      <c r="A22" s="110" t="s">
        <v>401</v>
      </c>
      <c r="B22" s="2" t="s">
        <v>49</v>
      </c>
      <c r="C22" s="3"/>
      <c r="D22" s="6"/>
      <c r="E22" s="6"/>
      <c r="F22" s="112"/>
      <c r="G22" s="115" t="s">
        <v>406</v>
      </c>
      <c r="H22" s="15" t="s">
        <v>253</v>
      </c>
      <c r="I22" s="2" t="s">
        <v>52</v>
      </c>
      <c r="J22" s="460" t="s">
        <v>53</v>
      </c>
      <c r="K22" s="2">
        <v>2</v>
      </c>
      <c r="L22" s="2">
        <v>8</v>
      </c>
      <c r="M22" s="2">
        <f t="shared" si="0"/>
        <v>16</v>
      </c>
      <c r="N22" s="2" t="str">
        <f>INDEX('Criterios de evaluacion IPER'!$H$18:$K$21,MATCH(K22,'Criterios de evaluacion IPER'!$O$7:$O$10,0),MATCH(L22,'Criterios de evaluacion IPER'!$P$7:$P$10,0))</f>
        <v>MODERADO</v>
      </c>
      <c r="O22" s="383" t="s">
        <v>407</v>
      </c>
      <c r="P22" s="6"/>
      <c r="Q22" s="6"/>
      <c r="R22" s="2">
        <v>1</v>
      </c>
      <c r="S22" s="2">
        <v>8</v>
      </c>
      <c r="T22" s="2">
        <v>16</v>
      </c>
      <c r="U22" s="2" t="str">
        <f>INDEX('Criterios de evaluacion IPER'!$H$18:$K$21,MATCH(R22,'Criterios de evaluacion IPER'!$O$7:$O$10,0),MATCH(S22,'Criterios de evaluacion IPER'!$P$7:$P$10,0))</f>
        <v>MODERADO</v>
      </c>
    </row>
    <row r="23" spans="1:21" customFormat="1" ht="36.75" customHeight="1">
      <c r="A23" s="110" t="s">
        <v>401</v>
      </c>
      <c r="B23" s="2" t="s">
        <v>49</v>
      </c>
      <c r="C23" s="3"/>
      <c r="D23" s="6"/>
      <c r="E23" s="6"/>
      <c r="F23" s="112"/>
      <c r="G23" s="115" t="s">
        <v>408</v>
      </c>
      <c r="H23" s="15" t="s">
        <v>253</v>
      </c>
      <c r="I23" s="2" t="s">
        <v>52</v>
      </c>
      <c r="J23" s="460" t="s">
        <v>53</v>
      </c>
      <c r="K23" s="2">
        <v>2</v>
      </c>
      <c r="L23" s="2">
        <v>8</v>
      </c>
      <c r="M23" s="2">
        <f t="shared" ref="M23:M24" si="1">L23*K23</f>
        <v>16</v>
      </c>
      <c r="N23" s="2" t="str">
        <f>INDEX('Criterios de evaluacion IPER'!$H$18:$K$21,MATCH(K23,'Criterios de evaluacion IPER'!$O$7:$O$10,0),MATCH(L23,'Criterios de evaluacion IPER'!$P$7:$P$10,0))</f>
        <v>MODERADO</v>
      </c>
      <c r="O23" s="383" t="s">
        <v>407</v>
      </c>
      <c r="P23" s="6"/>
      <c r="Q23" s="6"/>
      <c r="R23" s="2">
        <v>1</v>
      </c>
      <c r="S23" s="2">
        <v>8</v>
      </c>
      <c r="T23" s="2">
        <v>16</v>
      </c>
      <c r="U23" s="2" t="str">
        <f>INDEX('Criterios de evaluacion IPER'!$H$18:$K$21,MATCH(R23,'Criterios de evaluacion IPER'!$O$7:$O$10,0),MATCH(S23,'Criterios de evaluacion IPER'!$P$7:$P$10,0))</f>
        <v>MODERADO</v>
      </c>
    </row>
    <row r="24" spans="1:21" customFormat="1" ht="36.75" customHeight="1">
      <c r="A24" s="110" t="s">
        <v>401</v>
      </c>
      <c r="B24" s="2" t="s">
        <v>49</v>
      </c>
      <c r="C24" s="3"/>
      <c r="D24" s="6"/>
      <c r="E24" s="6"/>
      <c r="F24" s="112"/>
      <c r="G24" s="115" t="s">
        <v>409</v>
      </c>
      <c r="H24" s="15" t="s">
        <v>410</v>
      </c>
      <c r="I24" s="2" t="s">
        <v>52</v>
      </c>
      <c r="J24" s="460" t="s">
        <v>53</v>
      </c>
      <c r="K24" s="2">
        <v>2</v>
      </c>
      <c r="L24" s="2">
        <v>8</v>
      </c>
      <c r="M24" s="2">
        <f t="shared" si="1"/>
        <v>16</v>
      </c>
      <c r="N24" s="2" t="str">
        <f>INDEX('Criterios de evaluacion IPER'!$H$18:$K$21,MATCH(K24,'Criterios de evaluacion IPER'!$O$7:$O$10,0),MATCH(L24,'Criterios de evaluacion IPER'!$P$7:$P$10,0))</f>
        <v>MODERADO</v>
      </c>
      <c r="O24" s="383" t="s">
        <v>407</v>
      </c>
      <c r="P24" s="6"/>
      <c r="Q24" s="6"/>
      <c r="R24" s="2">
        <v>1</v>
      </c>
      <c r="S24" s="2">
        <v>8</v>
      </c>
      <c r="T24" s="2">
        <v>16</v>
      </c>
      <c r="U24" s="2" t="str">
        <f>INDEX('Criterios de evaluacion IPER'!$H$18:$K$21,MATCH(R24,'Criterios de evaluacion IPER'!$O$7:$O$10,0),MATCH(S24,'Criterios de evaluacion IPER'!$P$7:$P$10,0))</f>
        <v>MODERADO</v>
      </c>
    </row>
    <row r="25" spans="1:21" customFormat="1" ht="36.75" customHeight="1">
      <c r="A25" s="110" t="s">
        <v>401</v>
      </c>
      <c r="B25" s="2" t="s">
        <v>49</v>
      </c>
      <c r="C25" s="3"/>
      <c r="D25" s="6"/>
      <c r="E25" s="6"/>
      <c r="F25" s="112"/>
      <c r="G25" s="115" t="s">
        <v>411</v>
      </c>
      <c r="H25" s="447" t="s">
        <v>412</v>
      </c>
      <c r="I25" s="2" t="s">
        <v>52</v>
      </c>
      <c r="J25" s="460" t="s">
        <v>413</v>
      </c>
      <c r="K25" s="2">
        <v>2</v>
      </c>
      <c r="L25" s="2">
        <v>8</v>
      </c>
      <c r="M25" s="2">
        <f t="shared" si="0"/>
        <v>16</v>
      </c>
      <c r="N25" s="2" t="str">
        <f>INDEX('Criterios de evaluacion IPER'!$H$18:$K$21,MATCH(K25,'Criterios de evaluacion IPER'!$O$7:$O$10,0),MATCH(L25,'Criterios de evaluacion IPER'!$P$7:$P$10,0))</f>
        <v>MODERADO</v>
      </c>
      <c r="O25" s="383" t="s">
        <v>407</v>
      </c>
      <c r="P25" s="6"/>
      <c r="Q25" s="6"/>
      <c r="R25" s="2">
        <v>1</v>
      </c>
      <c r="S25" s="2">
        <v>8</v>
      </c>
      <c r="T25" s="2">
        <v>16</v>
      </c>
      <c r="U25" s="2" t="str">
        <f>INDEX('Criterios de evaluacion IPER'!$H$18:$K$21,MATCH(R25,'Criterios de evaluacion IPER'!$O$7:$O$10,0),MATCH(S25,'Criterios de evaluacion IPER'!$P$7:$P$10,0))</f>
        <v>MODERADO</v>
      </c>
    </row>
    <row r="26" spans="1:21" customFormat="1" ht="57.75" customHeight="1">
      <c r="A26" s="110" t="s">
        <v>401</v>
      </c>
      <c r="B26" s="2" t="s">
        <v>49</v>
      </c>
      <c r="C26" s="3"/>
      <c r="D26" s="6"/>
      <c r="E26" s="6"/>
      <c r="F26" s="112"/>
      <c r="G26" s="115" t="s">
        <v>414</v>
      </c>
      <c r="H26" s="447" t="s">
        <v>415</v>
      </c>
      <c r="I26" s="2" t="s">
        <v>52</v>
      </c>
      <c r="J26" s="460" t="s">
        <v>53</v>
      </c>
      <c r="K26" s="2">
        <v>2</v>
      </c>
      <c r="L26" s="2">
        <v>8</v>
      </c>
      <c r="M26" s="2">
        <f t="shared" ref="M26" si="2">L26*K26</f>
        <v>16</v>
      </c>
      <c r="N26" s="2" t="str">
        <f>INDEX('Criterios de evaluacion IPER'!$H$18:$K$21,MATCH(K26,'Criterios de evaluacion IPER'!$O$7:$O$10,0),MATCH(L26,'Criterios de evaluacion IPER'!$P$7:$P$10,0))</f>
        <v>MODERADO</v>
      </c>
      <c r="O26" s="383" t="s">
        <v>416</v>
      </c>
      <c r="P26" s="6"/>
      <c r="Q26" s="6"/>
      <c r="R26" s="2">
        <v>1</v>
      </c>
      <c r="S26" s="2">
        <v>8</v>
      </c>
      <c r="T26" s="2">
        <v>16</v>
      </c>
      <c r="U26" s="2" t="str">
        <f>INDEX('Criterios de evaluacion IPER'!$H$18:$K$21,MATCH(R26,'Criterios de evaluacion IPER'!$O$7:$O$10,0),MATCH(S26,'Criterios de evaluacion IPER'!$P$7:$P$10,0))</f>
        <v>MODERADO</v>
      </c>
    </row>
    <row r="27" spans="1:21" customFormat="1" ht="36.75" customHeight="1">
      <c r="A27" s="110" t="s">
        <v>401</v>
      </c>
      <c r="B27" s="2" t="s">
        <v>49</v>
      </c>
      <c r="C27" s="3"/>
      <c r="D27" s="6"/>
      <c r="E27" s="6"/>
      <c r="F27" s="112"/>
      <c r="G27" s="115" t="s">
        <v>417</v>
      </c>
      <c r="H27" s="447" t="s">
        <v>253</v>
      </c>
      <c r="I27" s="2" t="s">
        <v>52</v>
      </c>
      <c r="J27" s="460" t="s">
        <v>53</v>
      </c>
      <c r="K27" s="2">
        <v>4</v>
      </c>
      <c r="L27" s="2">
        <v>8</v>
      </c>
      <c r="M27" s="2">
        <f t="shared" ref="M27:M28" si="3">L27*K27</f>
        <v>32</v>
      </c>
      <c r="N27" s="2" t="str">
        <f>INDEX('Criterios de evaluacion IPER'!$H$18:$K$21,MATCH(K27,'Criterios de evaluacion IPER'!$O$7:$O$10,0),MATCH(L27,'Criterios de evaluacion IPER'!$P$7:$P$10,0))</f>
        <v>INACEPTABLE</v>
      </c>
      <c r="O27" s="383" t="s">
        <v>418</v>
      </c>
      <c r="P27" s="6"/>
      <c r="Q27" s="6"/>
      <c r="R27" s="2">
        <v>2</v>
      </c>
      <c r="S27" s="2">
        <v>8</v>
      </c>
      <c r="T27" s="2">
        <v>16</v>
      </c>
      <c r="U27" s="2" t="str">
        <f>INDEX('Criterios de evaluacion IPER'!$H$18:$K$21,MATCH(R27,'Criterios de evaluacion IPER'!$O$7:$O$10,0),MATCH(S27,'Criterios de evaluacion IPER'!$P$7:$P$10,0))</f>
        <v>MODERADO</v>
      </c>
    </row>
    <row r="28" spans="1:21" customFormat="1" ht="57.75" customHeight="1">
      <c r="A28" s="110" t="s">
        <v>401</v>
      </c>
      <c r="B28" s="2" t="s">
        <v>49</v>
      </c>
      <c r="C28" s="3"/>
      <c r="D28" s="6"/>
      <c r="E28" s="6"/>
      <c r="F28" s="112"/>
      <c r="G28" s="115" t="s">
        <v>419</v>
      </c>
      <c r="H28" s="15" t="s">
        <v>253</v>
      </c>
      <c r="I28" s="2" t="s">
        <v>52</v>
      </c>
      <c r="J28" s="460" t="s">
        <v>53</v>
      </c>
      <c r="K28" s="2">
        <v>4</v>
      </c>
      <c r="L28" s="2">
        <v>8</v>
      </c>
      <c r="M28" s="2">
        <f t="shared" si="3"/>
        <v>32</v>
      </c>
      <c r="N28" s="2" t="str">
        <f>INDEX('Criterios de evaluacion IPER'!$H$18:$K$21,MATCH(K28,'Criterios de evaluacion IPER'!$O$7:$O$10,0),MATCH(L28,'Criterios de evaluacion IPER'!$P$7:$P$10,0))</f>
        <v>INACEPTABLE</v>
      </c>
      <c r="O28" s="383" t="s">
        <v>420</v>
      </c>
      <c r="P28" s="6"/>
      <c r="Q28" s="6"/>
      <c r="R28" s="2">
        <v>2</v>
      </c>
      <c r="S28" s="2">
        <v>8</v>
      </c>
      <c r="T28" s="2">
        <v>16</v>
      </c>
      <c r="U28" s="2" t="str">
        <f>INDEX('Criterios de evaluacion IPER'!$H$18:$K$21,MATCH(R28,'Criterios de evaluacion IPER'!$O$7:$O$10,0),MATCH(S28,'Criterios de evaluacion IPER'!$P$7:$P$10,0))</f>
        <v>MODERADO</v>
      </c>
    </row>
    <row r="29" spans="1:21" customFormat="1" ht="55.5" customHeight="1">
      <c r="A29" s="110" t="s">
        <v>401</v>
      </c>
      <c r="B29" s="2" t="s">
        <v>49</v>
      </c>
      <c r="C29" s="3"/>
      <c r="D29" s="6"/>
      <c r="E29" s="6"/>
      <c r="F29" s="112"/>
      <c r="G29" s="115" t="s">
        <v>421</v>
      </c>
      <c r="H29" s="447" t="s">
        <v>253</v>
      </c>
      <c r="I29" s="2" t="s">
        <v>52</v>
      </c>
      <c r="J29" s="460" t="s">
        <v>53</v>
      </c>
      <c r="K29" s="2">
        <v>4</v>
      </c>
      <c r="L29" s="2">
        <v>8</v>
      </c>
      <c r="M29" s="2">
        <f t="shared" ref="M29" si="4">L29*K29</f>
        <v>32</v>
      </c>
      <c r="N29" s="2" t="str">
        <f>INDEX('Criterios de evaluacion IPER'!$H$18:$K$21,MATCH(K29,'Criterios de evaluacion IPER'!$O$7:$O$10,0),MATCH(L29,'Criterios de evaluacion IPER'!$P$7:$P$10,0))</f>
        <v>INACEPTABLE</v>
      </c>
      <c r="O29" s="383" t="s">
        <v>418</v>
      </c>
      <c r="P29" s="6"/>
      <c r="Q29" s="6"/>
      <c r="R29" s="2">
        <v>2</v>
      </c>
      <c r="S29" s="2">
        <v>8</v>
      </c>
      <c r="T29" s="2">
        <v>16</v>
      </c>
      <c r="U29" s="2" t="str">
        <f>INDEX('Criterios de evaluacion IPER'!$H$18:$K$21,MATCH(R29,'Criterios de evaluacion IPER'!$O$7:$O$10,0),MATCH(S29,'Criterios de evaluacion IPER'!$P$7:$P$10,0))</f>
        <v>MODERADO</v>
      </c>
    </row>
    <row r="30" spans="1:21" customFormat="1" ht="36.75" customHeight="1">
      <c r="A30" s="110" t="s">
        <v>401</v>
      </c>
      <c r="B30" s="2" t="s">
        <v>49</v>
      </c>
      <c r="C30" s="3"/>
      <c r="D30" s="3"/>
      <c r="E30" s="2"/>
      <c r="F30" s="2"/>
      <c r="G30" s="457" t="s">
        <v>328</v>
      </c>
      <c r="H30" s="15" t="s">
        <v>329</v>
      </c>
      <c r="I30" s="2" t="s">
        <v>52</v>
      </c>
      <c r="J30" s="460" t="s">
        <v>53</v>
      </c>
      <c r="K30" s="2">
        <v>2</v>
      </c>
      <c r="L30" s="2">
        <v>8</v>
      </c>
      <c r="M30" s="2">
        <f>K30*L30</f>
        <v>16</v>
      </c>
      <c r="N30" s="2" t="str">
        <f>INDEX('Criterios de evaluacion IPER'!$H$18:$K$21,MATCH(K30,'Criterios de evaluacion IPER'!$O$7:$O$10,0),MATCH(L30,'Criterios de evaluacion IPER'!$P$7:$P$10,0))</f>
        <v>MODERADO</v>
      </c>
      <c r="O30" s="450" t="s">
        <v>422</v>
      </c>
      <c r="P30" s="6"/>
      <c r="Q30" s="6"/>
      <c r="R30" s="2">
        <v>1</v>
      </c>
      <c r="S30" s="2">
        <v>8</v>
      </c>
      <c r="T30" s="2">
        <f>R30*S30</f>
        <v>8</v>
      </c>
      <c r="U30" s="2" t="str">
        <f>INDEX('Criterios de evaluacion IPER'!$H$18:$K$21,MATCH(R30,'Criterios de evaluacion IPER'!$O$7:$O$10,0),MATCH(S30,'Criterios de evaluacion IPER'!$P$7:$P$10,0))</f>
        <v>MODERADO</v>
      </c>
    </row>
    <row r="31" spans="1:21" customFormat="1" ht="75.75" customHeight="1">
      <c r="A31" s="110" t="s">
        <v>401</v>
      </c>
      <c r="B31" s="2" t="s">
        <v>49</v>
      </c>
      <c r="C31" s="3"/>
      <c r="D31" s="6"/>
      <c r="E31" s="6"/>
      <c r="F31" s="6"/>
      <c r="G31" s="456" t="s">
        <v>392</v>
      </c>
      <c r="H31" s="456" t="s">
        <v>423</v>
      </c>
      <c r="I31" s="2" t="s">
        <v>52</v>
      </c>
      <c r="J31" s="3" t="s">
        <v>382</v>
      </c>
      <c r="K31" s="2">
        <v>1</v>
      </c>
      <c r="L31" s="2">
        <v>8</v>
      </c>
      <c r="M31" s="2">
        <f t="shared" ref="M31:M42" si="5">K31*L31</f>
        <v>8</v>
      </c>
      <c r="N31" s="2" t="str">
        <f>INDEX('Criterios de evaluacion IPER'!$H$18:$K$21,MATCH(K31,'Criterios de evaluacion IPER'!$O$7:$O$10,0),MATCH(L31,'Criterios de evaluacion IPER'!$P$7:$P$10,0))</f>
        <v>MODERADO</v>
      </c>
      <c r="O31" s="450" t="s">
        <v>424</v>
      </c>
      <c r="P31" s="6"/>
      <c r="Q31" s="6"/>
      <c r="R31" s="2">
        <v>1</v>
      </c>
      <c r="S31" s="2">
        <v>8</v>
      </c>
      <c r="T31" s="2">
        <f>R31*S31</f>
        <v>8</v>
      </c>
      <c r="U31" s="2" t="str">
        <f>INDEX('Criterios de evaluacion IPER'!$H$18:$K$21,MATCH(R31,'Criterios de evaluacion IPER'!$O$7:$O$10,0),MATCH(S31,'Criterios de evaluacion IPER'!$P$7:$P$10,0))</f>
        <v>MODERADO</v>
      </c>
    </row>
    <row r="32" spans="1:21" customFormat="1" ht="36.75" customHeight="1">
      <c r="A32" s="110" t="s">
        <v>401</v>
      </c>
      <c r="B32" s="2" t="s">
        <v>49</v>
      </c>
      <c r="C32" s="3"/>
      <c r="D32" s="6"/>
      <c r="E32" s="6"/>
      <c r="F32" s="6"/>
      <c r="G32" s="456" t="s">
        <v>331</v>
      </c>
      <c r="H32" s="493" t="s">
        <v>329</v>
      </c>
      <c r="I32" s="2" t="s">
        <v>52</v>
      </c>
      <c r="J32" s="460" t="s">
        <v>53</v>
      </c>
      <c r="K32" s="2">
        <v>2</v>
      </c>
      <c r="L32" s="2">
        <v>8</v>
      </c>
      <c r="M32" s="2">
        <f t="shared" si="5"/>
        <v>16</v>
      </c>
      <c r="N32" s="2" t="str">
        <f>INDEX('Criterios de evaluacion IPER'!$H$18:$K$21,MATCH(K32,'Criterios de evaluacion IPER'!$O$7:$O$10,0),MATCH(L32,'Criterios de evaluacion IPER'!$P$7:$P$10,0))</f>
        <v>MODERADO</v>
      </c>
      <c r="O32" s="450" t="s">
        <v>425</v>
      </c>
      <c r="P32" s="6"/>
      <c r="Q32" s="6"/>
      <c r="R32" s="2">
        <v>1</v>
      </c>
      <c r="S32" s="2">
        <v>8</v>
      </c>
      <c r="T32" s="2">
        <f t="shared" ref="T32:T34" si="6">R32*S32</f>
        <v>8</v>
      </c>
      <c r="U32" s="2" t="str">
        <f>INDEX('Criterios de evaluacion IPER'!$H$18:$K$21,MATCH(R32,'Criterios de evaluacion IPER'!$O$7:$O$10,0),MATCH(S32,'Criterios de evaluacion IPER'!$P$7:$P$10,0))</f>
        <v>MODERADO</v>
      </c>
    </row>
    <row r="33" spans="1:21" customFormat="1" ht="52.5" customHeight="1">
      <c r="A33" s="110" t="s">
        <v>401</v>
      </c>
      <c r="B33" s="2" t="s">
        <v>49</v>
      </c>
      <c r="C33" s="3"/>
      <c r="D33" s="6"/>
      <c r="E33" s="6"/>
      <c r="F33" s="6"/>
      <c r="G33" s="456" t="s">
        <v>333</v>
      </c>
      <c r="H33" s="493" t="s">
        <v>329</v>
      </c>
      <c r="I33" s="2" t="s">
        <v>52</v>
      </c>
      <c r="J33" s="460" t="s">
        <v>53</v>
      </c>
      <c r="K33" s="2">
        <v>2</v>
      </c>
      <c r="L33" s="2">
        <v>8</v>
      </c>
      <c r="M33" s="2">
        <f t="shared" si="5"/>
        <v>16</v>
      </c>
      <c r="N33" s="2" t="str">
        <f>INDEX('Criterios de evaluacion IPER'!$H$18:$K$21,MATCH(K33,'Criterios de evaluacion IPER'!$O$7:$O$10,0),MATCH(L33,'Criterios de evaluacion IPER'!$P$7:$P$10,0))</f>
        <v>MODERADO</v>
      </c>
      <c r="O33" s="450" t="s">
        <v>426</v>
      </c>
      <c r="P33" s="6"/>
      <c r="Q33" s="6"/>
      <c r="R33" s="2">
        <v>1</v>
      </c>
      <c r="S33" s="2">
        <v>8</v>
      </c>
      <c r="T33" s="2">
        <f t="shared" si="6"/>
        <v>8</v>
      </c>
      <c r="U33" s="2" t="str">
        <f>INDEX('Criterios de evaluacion IPER'!$H$18:$K$21,MATCH(R33,'Criterios de evaluacion IPER'!$O$7:$O$10,0),MATCH(S33,'Criterios de evaluacion IPER'!$P$7:$P$10,0))</f>
        <v>MODERADO</v>
      </c>
    </row>
    <row r="34" spans="1:21" customFormat="1" ht="36.75" customHeight="1">
      <c r="A34" s="110" t="s">
        <v>401</v>
      </c>
      <c r="B34" s="2" t="s">
        <v>49</v>
      </c>
      <c r="C34" s="454"/>
      <c r="D34" s="455"/>
      <c r="E34" s="455"/>
      <c r="F34" s="455"/>
      <c r="G34" s="456" t="s">
        <v>398</v>
      </c>
      <c r="H34" s="493" t="s">
        <v>329</v>
      </c>
      <c r="I34" s="2" t="s">
        <v>52</v>
      </c>
      <c r="J34" s="460" t="s">
        <v>53</v>
      </c>
      <c r="K34" s="2">
        <v>2</v>
      </c>
      <c r="L34" s="2">
        <v>8</v>
      </c>
      <c r="M34" s="2">
        <f t="shared" si="5"/>
        <v>16</v>
      </c>
      <c r="N34" s="2" t="str">
        <f>INDEX('Criterios de evaluacion IPER'!$H$18:$K$21,MATCH(K34,'Criterios de evaluacion IPER'!$O$7:$O$10,0),MATCH(L34,'Criterios de evaluacion IPER'!$P$7:$P$10,0))</f>
        <v>MODERADO</v>
      </c>
      <c r="O34" s="450" t="s">
        <v>424</v>
      </c>
      <c r="P34" s="6"/>
      <c r="Q34" s="6"/>
      <c r="R34" s="2">
        <v>1</v>
      </c>
      <c r="S34" s="2">
        <v>8</v>
      </c>
      <c r="T34" s="2">
        <f t="shared" si="6"/>
        <v>8</v>
      </c>
      <c r="U34" s="2" t="str">
        <f>INDEX('Criterios de evaluacion IPER'!$H$18:$K$21,MATCH(R34,'Criterios de evaluacion IPER'!$O$7:$O$10,0),MATCH(S34,'Criterios de evaluacion IPER'!$P$7:$P$10,0))</f>
        <v>MODERADO</v>
      </c>
    </row>
    <row r="35" spans="1:21" customFormat="1" ht="36.75" customHeight="1">
      <c r="A35" s="110" t="s">
        <v>401</v>
      </c>
      <c r="B35" s="2" t="s">
        <v>49</v>
      </c>
      <c r="C35" s="3"/>
      <c r="D35" s="3"/>
      <c r="E35" s="2"/>
      <c r="F35" s="2"/>
      <c r="G35" s="456" t="s">
        <v>266</v>
      </c>
      <c r="H35" s="493" t="s">
        <v>329</v>
      </c>
      <c r="I35" s="2" t="s">
        <v>52</v>
      </c>
      <c r="J35" s="460" t="s">
        <v>53</v>
      </c>
      <c r="K35" s="2">
        <v>2</v>
      </c>
      <c r="L35" s="2">
        <v>8</v>
      </c>
      <c r="M35" s="2">
        <f t="shared" si="5"/>
        <v>16</v>
      </c>
      <c r="N35" s="2" t="str">
        <f>INDEX('Criterios de evaluacion IPER'!$H$18:$K$21,MATCH(K35,'Criterios de evaluacion IPER'!$O$7:$O$10,0),MATCH(L35,'Criterios de evaluacion IPER'!$P$7:$P$10,0))</f>
        <v>MODERADO</v>
      </c>
      <c r="O35" s="450" t="s">
        <v>427</v>
      </c>
      <c r="P35" s="6"/>
      <c r="Q35" s="6"/>
      <c r="R35" s="2">
        <v>1</v>
      </c>
      <c r="S35" s="2">
        <v>8</v>
      </c>
      <c r="T35" s="2">
        <f>R35*S35</f>
        <v>8</v>
      </c>
      <c r="U35" s="2" t="str">
        <f>INDEX('Criterios de evaluacion IPER'!$H$18:$K$21,MATCH(R35,'Criterios de evaluacion IPER'!$O$7:$O$10,0),MATCH(S35,'Criterios de evaluacion IPER'!$P$7:$P$10,0))</f>
        <v>MODERADO</v>
      </c>
    </row>
    <row r="36" spans="1:21" customFormat="1" ht="36.75" customHeight="1">
      <c r="A36" s="110" t="s">
        <v>401</v>
      </c>
      <c r="B36" s="2" t="s">
        <v>49</v>
      </c>
      <c r="C36" s="3"/>
      <c r="D36" s="6"/>
      <c r="E36" s="6"/>
      <c r="F36" s="6"/>
      <c r="G36" s="456" t="s">
        <v>264</v>
      </c>
      <c r="H36" s="493" t="s">
        <v>329</v>
      </c>
      <c r="I36" s="2" t="s">
        <v>52</v>
      </c>
      <c r="J36" s="460" t="s">
        <v>53</v>
      </c>
      <c r="K36" s="2">
        <v>2</v>
      </c>
      <c r="L36" s="2">
        <v>8</v>
      </c>
      <c r="M36" s="2">
        <f t="shared" si="5"/>
        <v>16</v>
      </c>
      <c r="N36" s="2" t="str">
        <f>INDEX('Criterios de evaluacion IPER'!$H$18:$K$21,MATCH(K36,'Criterios de evaluacion IPER'!$O$7:$O$10,0),MATCH(L36,'Criterios de evaluacion IPER'!$P$7:$P$10,0))</f>
        <v>MODERADO</v>
      </c>
      <c r="O36" s="450" t="s">
        <v>428</v>
      </c>
      <c r="P36" s="6"/>
      <c r="Q36" s="6"/>
      <c r="R36" s="2">
        <v>1</v>
      </c>
      <c r="S36" s="2">
        <v>8</v>
      </c>
      <c r="T36" s="2">
        <f t="shared" ref="T36:T41" si="7">R36*S36</f>
        <v>8</v>
      </c>
      <c r="U36" s="2" t="str">
        <f>INDEX('Criterios de evaluacion IPER'!$H$18:$K$21,MATCH(R36,'Criterios de evaluacion IPER'!$O$7:$O$10,0),MATCH(S36,'Criterios de evaluacion IPER'!$P$7:$P$10,0))</f>
        <v>MODERADO</v>
      </c>
    </row>
    <row r="37" spans="1:21" customFormat="1" ht="36.75" customHeight="1">
      <c r="A37" s="110" t="s">
        <v>401</v>
      </c>
      <c r="B37" s="2" t="s">
        <v>49</v>
      </c>
      <c r="C37" s="3"/>
      <c r="D37" s="6"/>
      <c r="E37" s="6"/>
      <c r="F37" s="6"/>
      <c r="G37" s="456" t="s">
        <v>339</v>
      </c>
      <c r="H37" s="493" t="s">
        <v>329</v>
      </c>
      <c r="I37" s="2" t="s">
        <v>52</v>
      </c>
      <c r="J37" s="460" t="s">
        <v>53</v>
      </c>
      <c r="K37" s="2">
        <v>2</v>
      </c>
      <c r="L37" s="2">
        <v>8</v>
      </c>
      <c r="M37" s="2">
        <f t="shared" si="5"/>
        <v>16</v>
      </c>
      <c r="N37" s="2" t="str">
        <f>INDEX('Criterios de evaluacion IPER'!$H$18:$K$21,MATCH(K37,'Criterios de evaluacion IPER'!$O$7:$O$10,0),MATCH(L37,'Criterios de evaluacion IPER'!$P$7:$P$10,0))</f>
        <v>MODERADO</v>
      </c>
      <c r="O37" s="450" t="s">
        <v>424</v>
      </c>
      <c r="P37" s="6"/>
      <c r="Q37" s="6"/>
      <c r="R37" s="2">
        <v>1</v>
      </c>
      <c r="S37" s="2">
        <v>8</v>
      </c>
      <c r="T37" s="2">
        <f t="shared" si="7"/>
        <v>8</v>
      </c>
      <c r="U37" s="2" t="str">
        <f>INDEX('Criterios de evaluacion IPER'!$H$18:$K$21,MATCH(R37,'Criterios de evaluacion IPER'!$O$7:$O$10,0),MATCH(S37,'Criterios de evaluacion IPER'!$P$7:$P$10,0))</f>
        <v>MODERADO</v>
      </c>
    </row>
    <row r="38" spans="1:21" customFormat="1" ht="36.75" customHeight="1">
      <c r="A38" s="110" t="s">
        <v>401</v>
      </c>
      <c r="B38" s="2" t="s">
        <v>49</v>
      </c>
      <c r="C38" s="3"/>
      <c r="D38" s="6"/>
      <c r="E38" s="6"/>
      <c r="F38" s="6"/>
      <c r="G38" s="456" t="s">
        <v>340</v>
      </c>
      <c r="H38" s="493" t="s">
        <v>341</v>
      </c>
      <c r="I38" s="2" t="s">
        <v>52</v>
      </c>
      <c r="J38" s="460" t="s">
        <v>53</v>
      </c>
      <c r="K38" s="2">
        <v>2</v>
      </c>
      <c r="L38" s="2">
        <v>8</v>
      </c>
      <c r="M38" s="2">
        <f t="shared" si="5"/>
        <v>16</v>
      </c>
      <c r="N38" s="2" t="str">
        <f>INDEX('Criterios de evaluacion IPER'!$H$18:$K$21,MATCH(K38,'Criterios de evaluacion IPER'!$O$7:$O$10,0),MATCH(L38,'Criterios de evaluacion IPER'!$P$7:$P$10,0))</f>
        <v>MODERADO</v>
      </c>
      <c r="O38" s="450" t="s">
        <v>429</v>
      </c>
      <c r="P38" s="6"/>
      <c r="Q38" s="6"/>
      <c r="R38" s="2">
        <v>1</v>
      </c>
      <c r="S38" s="2">
        <v>8</v>
      </c>
      <c r="T38" s="2">
        <f t="shared" si="7"/>
        <v>8</v>
      </c>
      <c r="U38" s="2" t="str">
        <f>INDEX('Criterios de evaluacion IPER'!$H$18:$K$21,MATCH(R38,'Criterios de evaluacion IPER'!$O$7:$O$10,0),MATCH(S38,'Criterios de evaluacion IPER'!$P$7:$P$10,0))</f>
        <v>MODERADO</v>
      </c>
    </row>
    <row r="39" spans="1:21" customFormat="1" ht="36.75" customHeight="1">
      <c r="A39" s="110" t="s">
        <v>401</v>
      </c>
      <c r="B39" s="2" t="s">
        <v>49</v>
      </c>
      <c r="C39" s="3"/>
      <c r="D39" s="6"/>
      <c r="E39" s="6"/>
      <c r="F39" s="6"/>
      <c r="G39" s="456" t="s">
        <v>343</v>
      </c>
      <c r="H39" s="493" t="s">
        <v>344</v>
      </c>
      <c r="I39" s="2" t="s">
        <v>52</v>
      </c>
      <c r="J39" s="460" t="s">
        <v>53</v>
      </c>
      <c r="K39" s="2">
        <v>2</v>
      </c>
      <c r="L39" s="2">
        <v>8</v>
      </c>
      <c r="M39" s="2">
        <f t="shared" si="5"/>
        <v>16</v>
      </c>
      <c r="N39" s="2" t="str">
        <f>INDEX('Criterios de evaluacion IPER'!$H$18:$K$21,MATCH(K39,'Criterios de evaluacion IPER'!$O$7:$O$10,0),MATCH(L39,'Criterios de evaluacion IPER'!$P$7:$P$10,0))</f>
        <v>MODERADO</v>
      </c>
      <c r="O39" s="450" t="s">
        <v>424</v>
      </c>
      <c r="P39" s="6"/>
      <c r="Q39" s="6"/>
      <c r="R39" s="2">
        <v>1</v>
      </c>
      <c r="S39" s="2">
        <v>8</v>
      </c>
      <c r="T39" s="2">
        <f t="shared" si="7"/>
        <v>8</v>
      </c>
      <c r="U39" s="2" t="str">
        <f>INDEX('Criterios de evaluacion IPER'!$H$18:$K$21,MATCH(R39,'Criterios de evaluacion IPER'!$O$7:$O$10,0),MATCH(S39,'Criterios de evaluacion IPER'!$P$7:$P$10,0))</f>
        <v>MODERADO</v>
      </c>
    </row>
    <row r="40" spans="1:21" customFormat="1" ht="36.75" customHeight="1">
      <c r="A40" s="110" t="s">
        <v>401</v>
      </c>
      <c r="B40" s="2" t="s">
        <v>49</v>
      </c>
      <c r="C40" s="3"/>
      <c r="D40" s="6"/>
      <c r="E40" s="6"/>
      <c r="F40" s="6"/>
      <c r="G40" s="456" t="s">
        <v>300</v>
      </c>
      <c r="H40" s="493" t="s">
        <v>344</v>
      </c>
      <c r="I40" s="2" t="s">
        <v>52</v>
      </c>
      <c r="J40" s="460" t="s">
        <v>53</v>
      </c>
      <c r="K40" s="2">
        <v>2</v>
      </c>
      <c r="L40" s="2">
        <v>8</v>
      </c>
      <c r="M40" s="2">
        <f t="shared" si="5"/>
        <v>16</v>
      </c>
      <c r="N40" s="2" t="str">
        <f>INDEX('Criterios de evaluacion IPER'!$H$18:$K$21,MATCH(K40,'Criterios de evaluacion IPER'!$O$7:$O$10,0),MATCH(L40,'Criterios de evaluacion IPER'!$P$7:$P$10,0))</f>
        <v>MODERADO</v>
      </c>
      <c r="O40" s="449" t="s">
        <v>424</v>
      </c>
      <c r="P40" s="6"/>
      <c r="Q40" s="6"/>
      <c r="R40" s="2">
        <v>1</v>
      </c>
      <c r="S40" s="2">
        <v>8</v>
      </c>
      <c r="T40" s="2">
        <f>R40*S40</f>
        <v>8</v>
      </c>
      <c r="U40" s="2" t="str">
        <f>INDEX('Criterios de evaluacion IPER'!$H$18:$K$21,MATCH(R40,'Criterios de evaluacion IPER'!$O$7:$O$10,0),MATCH(S40,'Criterios de evaluacion IPER'!$P$7:$P$10,0))</f>
        <v>MODERADO</v>
      </c>
    </row>
    <row r="41" spans="1:21" customFormat="1" ht="36.75" customHeight="1">
      <c r="A41" s="110" t="s">
        <v>401</v>
      </c>
      <c r="B41" s="2" t="s">
        <v>49</v>
      </c>
      <c r="C41" s="3"/>
      <c r="D41" s="6"/>
      <c r="E41" s="6"/>
      <c r="F41" s="6"/>
      <c r="G41" s="456" t="s">
        <v>345</v>
      </c>
      <c r="H41" s="493" t="s">
        <v>344</v>
      </c>
      <c r="I41" s="2" t="s">
        <v>52</v>
      </c>
      <c r="J41" s="460" t="s">
        <v>53</v>
      </c>
      <c r="K41" s="2">
        <v>2</v>
      </c>
      <c r="L41" s="2">
        <v>8</v>
      </c>
      <c r="M41" s="2">
        <f t="shared" si="5"/>
        <v>16</v>
      </c>
      <c r="N41" s="2" t="str">
        <f>INDEX('Criterios de evaluacion IPER'!$H$18:$K$21,MATCH(K41,'Criterios de evaluacion IPER'!$O$7:$O$10,0),MATCH(L41,'Criterios de evaluacion IPER'!$P$7:$P$10,0))</f>
        <v>MODERADO</v>
      </c>
      <c r="O41" s="117" t="s">
        <v>430</v>
      </c>
      <c r="P41" s="6"/>
      <c r="Q41" s="6"/>
      <c r="R41" s="2">
        <v>1</v>
      </c>
      <c r="S41" s="2">
        <v>8</v>
      </c>
      <c r="T41" s="2">
        <f t="shared" si="7"/>
        <v>8</v>
      </c>
      <c r="U41" s="2" t="str">
        <f>INDEX('Criterios de evaluacion IPER'!$H$18:$K$21,MATCH(R41,'Criterios de evaluacion IPER'!$O$7:$O$10,0),MATCH(S41,'Criterios de evaluacion IPER'!$P$7:$P$10,0))</f>
        <v>MODERADO</v>
      </c>
    </row>
    <row r="42" spans="1:21" customFormat="1" ht="36.75" customHeight="1">
      <c r="A42" s="110" t="s">
        <v>401</v>
      </c>
      <c r="B42" s="2" t="s">
        <v>49</v>
      </c>
      <c r="C42" s="3"/>
      <c r="D42" s="6"/>
      <c r="E42" s="6"/>
      <c r="F42" s="6"/>
      <c r="G42" s="456" t="s">
        <v>268</v>
      </c>
      <c r="H42" s="493" t="s">
        <v>344</v>
      </c>
      <c r="I42" s="2" t="s">
        <v>52</v>
      </c>
      <c r="J42" s="460" t="s">
        <v>53</v>
      </c>
      <c r="K42" s="2">
        <v>2</v>
      </c>
      <c r="L42" s="2">
        <v>8</v>
      </c>
      <c r="M42" s="2">
        <f t="shared" si="5"/>
        <v>16</v>
      </c>
      <c r="N42" s="2" t="str">
        <f>INDEX('Criterios de evaluacion IPER'!$H$18:$K$21,MATCH(K42,'Criterios de evaluacion IPER'!$O$7:$O$10,0),MATCH(L42,'Criterios de evaluacion IPER'!$P$7:$P$10,0))</f>
        <v>MODERADO</v>
      </c>
      <c r="O42" s="117" t="s">
        <v>347</v>
      </c>
      <c r="P42" s="6"/>
      <c r="Q42" s="6"/>
      <c r="R42" s="2">
        <v>1</v>
      </c>
      <c r="S42" s="2">
        <v>8</v>
      </c>
      <c r="T42" s="2">
        <f>R42*S42</f>
        <v>8</v>
      </c>
      <c r="U42" s="2" t="str">
        <f>INDEX('Criterios de evaluacion IPER'!$H$18:$K$21,MATCH(R42,'Criterios de evaluacion IPER'!$O$7:$O$10,0),MATCH(S42,'Criterios de evaluacion IPER'!$P$7:$P$10,0))</f>
        <v>MODERADO</v>
      </c>
    </row>
    <row r="43" spans="1:21" customFormat="1" ht="36.75" customHeight="1">
      <c r="A43" s="110" t="s">
        <v>401</v>
      </c>
      <c r="B43" s="2" t="s">
        <v>49</v>
      </c>
      <c r="C43" s="3"/>
      <c r="D43" s="6"/>
      <c r="E43" s="6"/>
      <c r="F43" s="6"/>
      <c r="G43" s="456" t="s">
        <v>276</v>
      </c>
      <c r="H43" s="493" t="s">
        <v>344</v>
      </c>
      <c r="I43" s="2" t="s">
        <v>52</v>
      </c>
      <c r="J43" s="460" t="s">
        <v>53</v>
      </c>
      <c r="K43" s="2">
        <v>4</v>
      </c>
      <c r="L43" s="2">
        <v>8</v>
      </c>
      <c r="M43" s="2">
        <f>K43*L43</f>
        <v>32</v>
      </c>
      <c r="N43" s="2" t="str">
        <f>INDEX('Criterios de evaluacion IPER'!$H$18:$K$21,MATCH(K43,'Criterios de evaluacion IPER'!$O$7:$O$10,0),MATCH(L43,'Criterios de evaluacion IPER'!$P$7:$P$10,0))</f>
        <v>INACEPTABLE</v>
      </c>
      <c r="O43" s="448" t="s">
        <v>431</v>
      </c>
      <c r="P43" s="6"/>
      <c r="Q43" s="6"/>
      <c r="R43" s="2">
        <v>2</v>
      </c>
      <c r="S43" s="2">
        <v>8</v>
      </c>
      <c r="T43" s="2">
        <f>R43*S43</f>
        <v>16</v>
      </c>
      <c r="U43" s="2" t="str">
        <f>INDEX('Criterios de evaluacion IPER'!$H$18:$K$21,MATCH(R43,'Criterios de evaluacion IPER'!$O$7:$O$10,0),MATCH(S43,'Criterios de evaluacion IPER'!$P$7:$P$10,0))</f>
        <v>MODERADO</v>
      </c>
    </row>
    <row r="44" spans="1:21" customFormat="1" ht="36.75" customHeight="1">
      <c r="A44" s="110" t="s">
        <v>401</v>
      </c>
      <c r="B44" s="2" t="s">
        <v>49</v>
      </c>
      <c r="C44" s="3"/>
      <c r="D44" s="6"/>
      <c r="E44" s="6"/>
      <c r="F44" s="6"/>
      <c r="G44" s="456" t="s">
        <v>277</v>
      </c>
      <c r="H44" s="493" t="s">
        <v>344</v>
      </c>
      <c r="I44" s="2" t="s">
        <v>52</v>
      </c>
      <c r="J44" s="460" t="s">
        <v>53</v>
      </c>
      <c r="K44" s="2">
        <v>4</v>
      </c>
      <c r="L44" s="2">
        <v>8</v>
      </c>
      <c r="M44" s="2">
        <f t="shared" ref="M44" si="8">K44*L44</f>
        <v>32</v>
      </c>
      <c r="N44" s="2" t="str">
        <f>INDEX('Criterios de evaluacion IPER'!$H$18:$K$21,MATCH(K44,'Criterios de evaluacion IPER'!$O$7:$O$10,0),MATCH(L44,'Criterios de evaluacion IPER'!$P$7:$P$10,0))</f>
        <v>INACEPTABLE</v>
      </c>
      <c r="O44" s="450" t="s">
        <v>431</v>
      </c>
      <c r="P44" s="6"/>
      <c r="Q44" s="6"/>
      <c r="R44" s="2">
        <v>2</v>
      </c>
      <c r="S44" s="2">
        <v>8</v>
      </c>
      <c r="T44" s="2">
        <f t="shared" ref="T44:T50" si="9">R44*S44</f>
        <v>16</v>
      </c>
      <c r="U44" s="2" t="str">
        <f>INDEX('Criterios de evaluacion IPER'!$H$18:$K$21,MATCH(R44,'Criterios de evaluacion IPER'!$O$7:$O$10,0),MATCH(S44,'Criterios de evaluacion IPER'!$P$7:$P$10,0))</f>
        <v>MODERADO</v>
      </c>
    </row>
    <row r="45" spans="1:21" customFormat="1" ht="51.75" customHeight="1">
      <c r="A45" s="110" t="s">
        <v>401</v>
      </c>
      <c r="B45" s="2" t="s">
        <v>49</v>
      </c>
      <c r="C45" s="3"/>
      <c r="D45" s="6"/>
      <c r="E45" s="6"/>
      <c r="F45" s="6"/>
      <c r="G45" s="456" t="s">
        <v>279</v>
      </c>
      <c r="H45" s="456" t="s">
        <v>349</v>
      </c>
      <c r="I45" s="467" t="s">
        <v>52</v>
      </c>
      <c r="J45" s="466" t="s">
        <v>350</v>
      </c>
      <c r="K45" s="2">
        <v>4</v>
      </c>
      <c r="L45" s="2">
        <v>8</v>
      </c>
      <c r="M45" s="2">
        <f>K45*L45</f>
        <v>32</v>
      </c>
      <c r="N45" s="2" t="str">
        <f>INDEX('Criterios de evaluacion IPER'!$H$18:$K$21,MATCH(K45,'Criterios de evaluacion IPER'!$O$7:$O$10,0),MATCH(L45,'Criterios de evaluacion IPER'!$P$7:$P$10,0))</f>
        <v>INACEPTABLE</v>
      </c>
      <c r="O45" s="449" t="s">
        <v>432</v>
      </c>
      <c r="P45" s="6"/>
      <c r="Q45" s="6"/>
      <c r="R45" s="2">
        <v>2</v>
      </c>
      <c r="S45" s="2">
        <v>8</v>
      </c>
      <c r="T45" s="2">
        <f t="shared" si="9"/>
        <v>16</v>
      </c>
      <c r="U45" s="2" t="str">
        <f>INDEX('Criterios de evaluacion IPER'!$H$18:$K$21,MATCH(R45,'Criterios de evaluacion IPER'!$O$7:$O$10,0),MATCH(S45,'Criterios de evaluacion IPER'!$P$7:$P$10,0))</f>
        <v>MODERADO</v>
      </c>
    </row>
    <row r="46" spans="1:21" customFormat="1" ht="36.75" customHeight="1">
      <c r="A46" s="110" t="s">
        <v>401</v>
      </c>
      <c r="B46" s="2" t="s">
        <v>49</v>
      </c>
      <c r="C46" s="3"/>
      <c r="D46" s="6"/>
      <c r="E46" s="6"/>
      <c r="F46" s="6"/>
      <c r="G46" s="456" t="s">
        <v>352</v>
      </c>
      <c r="H46" s="456" t="s">
        <v>349</v>
      </c>
      <c r="I46" s="467" t="s">
        <v>52</v>
      </c>
      <c r="J46" s="466" t="s">
        <v>350</v>
      </c>
      <c r="K46" s="2">
        <v>4</v>
      </c>
      <c r="L46" s="2">
        <v>8</v>
      </c>
      <c r="M46" s="2">
        <f t="shared" ref="M46" si="10">K46*L46</f>
        <v>32</v>
      </c>
      <c r="N46" s="2" t="str">
        <f>INDEX('Criterios de evaluacion IPER'!$H$18:$K$21,MATCH(K46,'Criterios de evaluacion IPER'!$O$7:$O$10,0),MATCH(L46,'Criterios de evaluacion IPER'!$P$7:$P$10,0))</f>
        <v>INACEPTABLE</v>
      </c>
      <c r="O46" s="117" t="s">
        <v>432</v>
      </c>
      <c r="P46" s="6"/>
      <c r="Q46" s="6"/>
      <c r="R46" s="2">
        <v>2</v>
      </c>
      <c r="S46" s="2">
        <v>8</v>
      </c>
      <c r="T46" s="2">
        <f t="shared" si="9"/>
        <v>16</v>
      </c>
      <c r="U46" s="2" t="str">
        <f>INDEX('Criterios de evaluacion IPER'!$H$18:$K$21,MATCH(R46,'Criterios de evaluacion IPER'!$O$7:$O$10,0),MATCH(S46,'Criterios de evaluacion IPER'!$P$7:$P$10,0))</f>
        <v>MODERADO</v>
      </c>
    </row>
    <row r="47" spans="1:21" customFormat="1" ht="36.75" customHeight="1">
      <c r="A47" s="110" t="s">
        <v>401</v>
      </c>
      <c r="B47" s="2" t="s">
        <v>49</v>
      </c>
      <c r="C47" s="3"/>
      <c r="D47" s="6"/>
      <c r="E47" s="6"/>
      <c r="F47" s="6"/>
      <c r="G47" s="456" t="s">
        <v>354</v>
      </c>
      <c r="H47" s="493" t="s">
        <v>280</v>
      </c>
      <c r="I47" s="467" t="s">
        <v>52</v>
      </c>
      <c r="J47" s="466" t="s">
        <v>350</v>
      </c>
      <c r="K47" s="2">
        <v>4</v>
      </c>
      <c r="L47" s="2">
        <v>8</v>
      </c>
      <c r="M47" s="2">
        <f>K47*L47</f>
        <v>32</v>
      </c>
      <c r="N47" s="2" t="str">
        <f>INDEX('Criterios de evaluacion IPER'!$H$18:$K$21,MATCH(K47,'Criterios de evaluacion IPER'!$O$7:$O$10,0),MATCH(L47,'Criterios de evaluacion IPER'!$P$7:$P$10,0))</f>
        <v>INACEPTABLE</v>
      </c>
      <c r="O47" s="117" t="s">
        <v>433</v>
      </c>
      <c r="P47" s="6"/>
      <c r="Q47" s="6"/>
      <c r="R47" s="2">
        <v>2</v>
      </c>
      <c r="S47" s="2">
        <v>8</v>
      </c>
      <c r="T47" s="2">
        <f t="shared" si="9"/>
        <v>16</v>
      </c>
      <c r="U47" s="2" t="str">
        <f>INDEX('Criterios de evaluacion IPER'!$H$18:$K$21,MATCH(R47,'Criterios de evaluacion IPER'!$O$7:$O$10,0),MATCH(S47,'Criterios de evaluacion IPER'!$P$7:$P$10,0))</f>
        <v>MODERADO</v>
      </c>
    </row>
    <row r="48" spans="1:21" customFormat="1" ht="42.75" customHeight="1">
      <c r="A48" s="110" t="s">
        <v>401</v>
      </c>
      <c r="B48" s="2" t="s">
        <v>49</v>
      </c>
      <c r="C48" s="3"/>
      <c r="D48" s="6"/>
      <c r="E48" s="6"/>
      <c r="F48" s="6"/>
      <c r="G48" s="456" t="s">
        <v>434</v>
      </c>
      <c r="H48" s="456" t="s">
        <v>349</v>
      </c>
      <c r="I48" s="467" t="s">
        <v>52</v>
      </c>
      <c r="J48" s="466" t="s">
        <v>350</v>
      </c>
      <c r="K48" s="2">
        <v>4</v>
      </c>
      <c r="L48" s="2">
        <v>8</v>
      </c>
      <c r="M48" s="2">
        <f t="shared" ref="M48:M77" si="11">K48*L48</f>
        <v>32</v>
      </c>
      <c r="N48" s="2" t="str">
        <f>INDEX('Criterios de evaluacion IPER'!$H$18:$K$21,MATCH(K48,'Criterios de evaluacion IPER'!$O$7:$O$10,0),MATCH(L48,'Criterios de evaluacion IPER'!$P$7:$P$10,0))</f>
        <v>INACEPTABLE</v>
      </c>
      <c r="O48" s="117" t="s">
        <v>435</v>
      </c>
      <c r="P48" s="6"/>
      <c r="Q48" s="6"/>
      <c r="R48" s="2">
        <v>2</v>
      </c>
      <c r="S48" s="2">
        <v>8</v>
      </c>
      <c r="T48" s="2">
        <f t="shared" si="9"/>
        <v>16</v>
      </c>
      <c r="U48" s="2" t="str">
        <f>INDEX('Criterios de evaluacion IPER'!$H$18:$K$21,MATCH(R48,'Criterios de evaluacion IPER'!$O$7:$O$10,0),MATCH(S48,'Criterios de evaluacion IPER'!$P$7:$P$10,0))</f>
        <v>MODERADO</v>
      </c>
    </row>
    <row r="49" spans="1:21" customFormat="1" ht="78.75" customHeight="1">
      <c r="A49" s="110" t="s">
        <v>401</v>
      </c>
      <c r="B49" s="2" t="s">
        <v>49</v>
      </c>
      <c r="C49" s="3"/>
      <c r="D49" s="6"/>
      <c r="E49" s="6"/>
      <c r="F49" s="6"/>
      <c r="G49" s="456" t="s">
        <v>356</v>
      </c>
      <c r="H49" s="456" t="s">
        <v>357</v>
      </c>
      <c r="I49" s="467" t="s">
        <v>52</v>
      </c>
      <c r="J49" s="460" t="s">
        <v>358</v>
      </c>
      <c r="K49" s="2">
        <v>4</v>
      </c>
      <c r="L49" s="2">
        <v>8</v>
      </c>
      <c r="M49" s="2">
        <f t="shared" si="11"/>
        <v>32</v>
      </c>
      <c r="N49" s="2" t="str">
        <f>INDEX('Criterios de evaluacion IPER'!$H$18:$K$21,MATCH(K49,'Criterios de evaluacion IPER'!$O$7:$O$10,0),MATCH(L49,'Criterios de evaluacion IPER'!$P$7:$P$10,0))</f>
        <v>INACEPTABLE</v>
      </c>
      <c r="O49" s="117" t="s">
        <v>359</v>
      </c>
      <c r="P49" s="6"/>
      <c r="Q49" s="6"/>
      <c r="R49" s="2">
        <v>2</v>
      </c>
      <c r="S49" s="2">
        <v>8</v>
      </c>
      <c r="T49" s="2">
        <f t="shared" si="9"/>
        <v>16</v>
      </c>
      <c r="U49" s="2" t="str">
        <f>INDEX('Criterios de evaluacion IPER'!$H$18:$K$21,MATCH(R49,'Criterios de evaluacion IPER'!$O$7:$O$10,0),MATCH(S49,'Criterios de evaluacion IPER'!$P$7:$P$10,0))</f>
        <v>MODERADO</v>
      </c>
    </row>
    <row r="50" spans="1:21" customFormat="1" ht="45.75" customHeight="1">
      <c r="A50" s="110" t="s">
        <v>401</v>
      </c>
      <c r="B50" s="2" t="s">
        <v>49</v>
      </c>
      <c r="C50" s="3"/>
      <c r="D50" s="6"/>
      <c r="E50" s="6"/>
      <c r="F50" s="6"/>
      <c r="G50" s="456" t="s">
        <v>360</v>
      </c>
      <c r="H50" s="493" t="s">
        <v>344</v>
      </c>
      <c r="I50" s="2" t="s">
        <v>52</v>
      </c>
      <c r="J50" s="460" t="s">
        <v>53</v>
      </c>
      <c r="K50" s="2">
        <v>4</v>
      </c>
      <c r="L50" s="2">
        <v>8</v>
      </c>
      <c r="M50" s="2">
        <f t="shared" si="11"/>
        <v>32</v>
      </c>
      <c r="N50" s="2" t="str">
        <f>INDEX('Criterios de evaluacion IPER'!$H$18:$K$21,MATCH(K50,'Criterios de evaluacion IPER'!$O$7:$O$10,0),MATCH(L50,'Criterios de evaluacion IPER'!$P$7:$P$10,0))</f>
        <v>INACEPTABLE</v>
      </c>
      <c r="O50" s="117" t="s">
        <v>436</v>
      </c>
      <c r="P50" s="6"/>
      <c r="Q50" s="6"/>
      <c r="R50" s="2">
        <v>2</v>
      </c>
      <c r="S50" s="2">
        <v>8</v>
      </c>
      <c r="T50" s="2">
        <f t="shared" si="9"/>
        <v>16</v>
      </c>
      <c r="U50" s="2" t="str">
        <f>INDEX('Criterios de evaluacion IPER'!$H$18:$K$21,MATCH(R50,'Criterios de evaluacion IPER'!$O$7:$O$10,0),MATCH(S50,'Criterios de evaluacion IPER'!$P$7:$P$10,0))</f>
        <v>MODERADO</v>
      </c>
    </row>
    <row r="51" spans="1:21" ht="36.75" customHeight="1">
      <c r="A51" s="452" t="s">
        <v>401</v>
      </c>
      <c r="B51" s="453" t="s">
        <v>49</v>
      </c>
      <c r="C51" s="454"/>
      <c r="D51" s="454"/>
      <c r="E51" s="453"/>
      <c r="F51" s="453"/>
      <c r="G51" s="456" t="s">
        <v>93</v>
      </c>
      <c r="H51" s="493" t="s">
        <v>344</v>
      </c>
      <c r="I51" s="453" t="s">
        <v>52</v>
      </c>
      <c r="J51" s="490" t="s">
        <v>53</v>
      </c>
      <c r="K51" s="453">
        <v>4</v>
      </c>
      <c r="L51" s="453">
        <v>8</v>
      </c>
      <c r="M51" s="453">
        <f t="shared" si="11"/>
        <v>32</v>
      </c>
      <c r="N51" s="453" t="str">
        <f>INDEX('Criterios de evaluacion IPER'!$H$18:$K$21,MATCH(K51,'Criterios de evaluacion IPER'!$O$7:$O$10,0),MATCH(L51,'Criterios de evaluacion IPER'!$P$7:$P$10,0))</f>
        <v>INACEPTABLE</v>
      </c>
      <c r="O51" s="488" t="s">
        <v>362</v>
      </c>
      <c r="P51" s="455"/>
      <c r="Q51" s="455"/>
      <c r="R51" s="453">
        <v>2</v>
      </c>
      <c r="S51" s="453">
        <v>8</v>
      </c>
      <c r="T51" s="453">
        <f>R51*S51</f>
        <v>16</v>
      </c>
      <c r="U51" s="453" t="str">
        <f>INDEX('Criterios de evaluacion IPER'!$H$18:$K$21,MATCH(R51,'Criterios de evaluacion IPER'!$O$7:$O$10,0),MATCH(S51,'Criterios de evaluacion IPER'!$P$7:$P$10,0))</f>
        <v>MODERADO</v>
      </c>
    </row>
    <row r="52" spans="1:21" customFormat="1" ht="36.75" customHeight="1">
      <c r="A52" s="110" t="s">
        <v>401</v>
      </c>
      <c r="B52" s="2" t="s">
        <v>49</v>
      </c>
      <c r="C52" s="3"/>
      <c r="D52" s="6"/>
      <c r="E52" s="6"/>
      <c r="F52" s="6"/>
      <c r="G52" s="456" t="s">
        <v>291</v>
      </c>
      <c r="H52" s="493" t="s">
        <v>344</v>
      </c>
      <c r="I52" s="2" t="s">
        <v>52</v>
      </c>
      <c r="J52" s="460" t="s">
        <v>53</v>
      </c>
      <c r="K52" s="2">
        <v>4</v>
      </c>
      <c r="L52" s="2">
        <v>8</v>
      </c>
      <c r="M52" s="2">
        <f t="shared" si="11"/>
        <v>32</v>
      </c>
      <c r="N52" s="2" t="str">
        <f>INDEX('Criterios de evaluacion IPER'!$H$18:$K$21,MATCH(K52,'Criterios de evaluacion IPER'!$O$7:$O$10,0),MATCH(L52,'Criterios de evaluacion IPER'!$P$7:$P$10,0))</f>
        <v>INACEPTABLE</v>
      </c>
      <c r="O52" s="36" t="s">
        <v>424</v>
      </c>
      <c r="P52" s="6"/>
      <c r="Q52" s="6"/>
      <c r="R52" s="2">
        <v>2</v>
      </c>
      <c r="S52" s="2">
        <v>8</v>
      </c>
      <c r="T52" s="2">
        <f t="shared" ref="T52" si="12">R52*S52</f>
        <v>16</v>
      </c>
      <c r="U52" s="2" t="str">
        <f>INDEX('Criterios de evaluacion IPER'!$H$18:$K$21,MATCH(R52,'Criterios de evaluacion IPER'!$O$7:$O$10,0),MATCH(S52,'Criterios de evaluacion IPER'!$P$7:$P$10,0))</f>
        <v>MODERADO</v>
      </c>
    </row>
    <row r="53" spans="1:21" ht="36.75" customHeight="1">
      <c r="A53" s="452" t="s">
        <v>401</v>
      </c>
      <c r="B53" s="453" t="s">
        <v>49</v>
      </c>
      <c r="C53" s="454"/>
      <c r="D53" s="455"/>
      <c r="E53" s="455"/>
      <c r="F53" s="455"/>
      <c r="G53" s="456" t="s">
        <v>294</v>
      </c>
      <c r="H53" s="493" t="s">
        <v>344</v>
      </c>
      <c r="I53" s="453" t="s">
        <v>52</v>
      </c>
      <c r="J53" s="490" t="s">
        <v>53</v>
      </c>
      <c r="K53" s="453">
        <v>2</v>
      </c>
      <c r="L53" s="453">
        <v>8</v>
      </c>
      <c r="M53" s="453">
        <f t="shared" si="11"/>
        <v>16</v>
      </c>
      <c r="N53" s="453" t="str">
        <f>INDEX('Criterios de evaluacion IPER'!$H$18:$K$21,MATCH(K53,'Criterios de evaluacion IPER'!$O$7:$O$10,0),MATCH(L53,'Criterios de evaluacion IPER'!$P$7:$P$10,0))</f>
        <v>MODERADO</v>
      </c>
      <c r="O53" s="392" t="s">
        <v>363</v>
      </c>
      <c r="P53" s="455"/>
      <c r="Q53" s="455"/>
      <c r="R53" s="453">
        <v>1</v>
      </c>
      <c r="S53" s="453">
        <v>8</v>
      </c>
      <c r="T53" s="453">
        <f>R53*S53</f>
        <v>8</v>
      </c>
      <c r="U53" s="453" t="str">
        <f>INDEX('Criterios de evaluacion IPER'!$H$18:$K$21,MATCH(R53,'Criterios de evaluacion IPER'!$O$7:$O$10,0),MATCH(S53,'Criterios de evaluacion IPER'!$P$7:$P$10,0))</f>
        <v>MODERADO</v>
      </c>
    </row>
    <row r="54" spans="1:21" customFormat="1" ht="36.75" customHeight="1">
      <c r="A54" s="110" t="s">
        <v>401</v>
      </c>
      <c r="B54" s="2" t="s">
        <v>49</v>
      </c>
      <c r="C54" s="3"/>
      <c r="D54" s="6"/>
      <c r="E54" s="6"/>
      <c r="F54" s="6"/>
      <c r="G54" s="494" t="s">
        <v>207</v>
      </c>
      <c r="H54" s="493" t="s">
        <v>344</v>
      </c>
      <c r="I54" s="2" t="s">
        <v>52</v>
      </c>
      <c r="J54" s="460" t="s">
        <v>53</v>
      </c>
      <c r="K54" s="2">
        <v>2</v>
      </c>
      <c r="L54" s="2">
        <v>8</v>
      </c>
      <c r="M54" s="2">
        <f t="shared" si="11"/>
        <v>16</v>
      </c>
      <c r="N54" s="2" t="str">
        <f>INDEX('Criterios de evaluacion IPER'!$H$18:$K$21,MATCH(K54,'Criterios de evaluacion IPER'!$O$7:$O$10,0),MATCH(L54,'Criterios de evaluacion IPER'!$P$7:$P$10,0))</f>
        <v>MODERADO</v>
      </c>
      <c r="O54" s="117" t="s">
        <v>437</v>
      </c>
      <c r="P54" s="6"/>
      <c r="Q54" s="6"/>
      <c r="R54" s="2">
        <v>1</v>
      </c>
      <c r="S54" s="2">
        <v>8</v>
      </c>
      <c r="T54" s="2">
        <f t="shared" ref="T54" si="13">R54*S54</f>
        <v>8</v>
      </c>
      <c r="U54" s="2" t="str">
        <f>INDEX('Criterios de evaluacion IPER'!$H$18:$K$21,MATCH(R54,'Criterios de evaluacion IPER'!$O$7:$O$10,0),MATCH(S54,'Criterios de evaluacion IPER'!$P$7:$P$10,0))</f>
        <v>MODERADO</v>
      </c>
    </row>
    <row r="55" spans="1:21" customFormat="1" ht="36.75" customHeight="1">
      <c r="A55" s="110" t="s">
        <v>401</v>
      </c>
      <c r="B55" s="2" t="s">
        <v>49</v>
      </c>
      <c r="C55" s="3"/>
      <c r="D55" s="6"/>
      <c r="E55" s="6"/>
      <c r="F55" s="6"/>
      <c r="G55" s="456" t="s">
        <v>305</v>
      </c>
      <c r="H55" s="493" t="s">
        <v>344</v>
      </c>
      <c r="I55" s="2" t="s">
        <v>52</v>
      </c>
      <c r="J55" s="460" t="s">
        <v>53</v>
      </c>
      <c r="K55" s="2">
        <v>2</v>
      </c>
      <c r="L55" s="2">
        <v>8</v>
      </c>
      <c r="M55" s="2">
        <f t="shared" si="11"/>
        <v>16</v>
      </c>
      <c r="N55" s="2" t="str">
        <f>INDEX('Criterios de evaluacion IPER'!$H$18:$K$21,MATCH(K55,'Criterios de evaluacion IPER'!$O$7:$O$10,0),MATCH(L55,'Criterios de evaluacion IPER'!$P$7:$P$10,0))</f>
        <v>MODERADO</v>
      </c>
      <c r="O55" s="117" t="s">
        <v>336</v>
      </c>
      <c r="P55" s="6"/>
      <c r="Q55" s="6"/>
      <c r="R55" s="2">
        <v>1</v>
      </c>
      <c r="S55" s="2">
        <v>8</v>
      </c>
      <c r="T55" s="2">
        <f>R55*S55</f>
        <v>8</v>
      </c>
      <c r="U55" s="2" t="str">
        <f>INDEX('Criterios de evaluacion IPER'!$H$18:$K$21,MATCH(R55,'Criterios de evaluacion IPER'!$O$7:$O$10,0),MATCH(S55,'Criterios de evaluacion IPER'!$P$7:$P$10,0))</f>
        <v>MODERADO</v>
      </c>
    </row>
    <row r="56" spans="1:21" customFormat="1" ht="36.75" customHeight="1">
      <c r="A56" s="110" t="s">
        <v>401</v>
      </c>
      <c r="B56" s="2" t="s">
        <v>49</v>
      </c>
      <c r="C56" s="3"/>
      <c r="D56" s="6"/>
      <c r="E56" s="6"/>
      <c r="F56" s="6"/>
      <c r="G56" s="456" t="s">
        <v>302</v>
      </c>
      <c r="H56" s="493" t="s">
        <v>344</v>
      </c>
      <c r="I56" s="2" t="s">
        <v>52</v>
      </c>
      <c r="J56" s="460" t="s">
        <v>53</v>
      </c>
      <c r="K56" s="2">
        <v>2</v>
      </c>
      <c r="L56" s="2">
        <v>8</v>
      </c>
      <c r="M56" s="2">
        <f t="shared" si="11"/>
        <v>16</v>
      </c>
      <c r="N56" s="2" t="str">
        <f>INDEX('Criterios de evaluacion IPER'!$H$18:$K$21,MATCH(K56,'Criterios de evaluacion IPER'!$O$7:$O$10,0),MATCH(L56,'Criterios de evaluacion IPER'!$P$7:$P$10,0))</f>
        <v>MODERADO</v>
      </c>
      <c r="O56" s="117" t="s">
        <v>438</v>
      </c>
      <c r="P56" s="6"/>
      <c r="Q56" s="6"/>
      <c r="R56" s="2">
        <v>1</v>
      </c>
      <c r="S56" s="2">
        <v>8</v>
      </c>
      <c r="T56" s="2">
        <f>R56*S56</f>
        <v>8</v>
      </c>
      <c r="U56" s="2" t="str">
        <f>INDEX('Criterios de evaluacion IPER'!$H$18:$K$21,MATCH(R56,'Criterios de evaluacion IPER'!$O$7:$O$10,0),MATCH(S56,'Criterios de evaluacion IPER'!$P$7:$P$10,0))</f>
        <v>MODERADO</v>
      </c>
    </row>
    <row r="57" spans="1:21" customFormat="1" ht="36.75" customHeight="1">
      <c r="A57" s="110" t="s">
        <v>401</v>
      </c>
      <c r="B57" s="2" t="s">
        <v>49</v>
      </c>
      <c r="C57" s="3"/>
      <c r="D57" s="6"/>
      <c r="E57" s="6"/>
      <c r="F57" s="6"/>
      <c r="G57" s="456" t="s">
        <v>73</v>
      </c>
      <c r="H57" s="493" t="s">
        <v>344</v>
      </c>
      <c r="I57" s="2" t="s">
        <v>52</v>
      </c>
      <c r="J57" s="460" t="s">
        <v>53</v>
      </c>
      <c r="K57" s="2">
        <v>2</v>
      </c>
      <c r="L57" s="2">
        <v>8</v>
      </c>
      <c r="M57" s="2">
        <f t="shared" si="11"/>
        <v>16</v>
      </c>
      <c r="N57" s="2" t="str">
        <f>INDEX('Criterios de evaluacion IPER'!$H$18:$K$21,MATCH(K57,'Criterios de evaluacion IPER'!$O$7:$O$10,0),MATCH(L57,'Criterios de evaluacion IPER'!$P$7:$P$10,0))</f>
        <v>MODERADO</v>
      </c>
      <c r="O57" s="117" t="s">
        <v>437</v>
      </c>
      <c r="P57" s="6"/>
      <c r="Q57" s="6"/>
      <c r="R57" s="2">
        <v>1</v>
      </c>
      <c r="S57" s="2">
        <v>8</v>
      </c>
      <c r="T57" s="2">
        <f>R57*S57</f>
        <v>8</v>
      </c>
      <c r="U57" s="2" t="str">
        <f>INDEX('Criterios de evaluacion IPER'!$H$18:$K$21,MATCH(R57,'Criterios de evaluacion IPER'!$O$7:$O$10,0),MATCH(S57,'Criterios de evaluacion IPER'!$P$7:$P$10,0))</f>
        <v>MODERADO</v>
      </c>
    </row>
    <row r="58" spans="1:21" customFormat="1" ht="36.75" customHeight="1">
      <c r="A58" s="110" t="s">
        <v>401</v>
      </c>
      <c r="B58" s="2" t="s">
        <v>49</v>
      </c>
      <c r="C58" s="3"/>
      <c r="D58" s="6"/>
      <c r="E58" s="6"/>
      <c r="F58" s="6"/>
      <c r="G58" s="456" t="s">
        <v>216</v>
      </c>
      <c r="H58" s="493" t="s">
        <v>344</v>
      </c>
      <c r="I58" s="2" t="s">
        <v>52</v>
      </c>
      <c r="J58" s="460" t="s">
        <v>53</v>
      </c>
      <c r="K58" s="2">
        <v>2</v>
      </c>
      <c r="L58" s="2">
        <v>8</v>
      </c>
      <c r="M58" s="2">
        <f t="shared" si="11"/>
        <v>16</v>
      </c>
      <c r="N58" s="2" t="str">
        <f>INDEX('Criterios de evaluacion IPER'!$H$18:$K$21,MATCH(K58,'Criterios de evaluacion IPER'!$O$7:$O$10,0),MATCH(L58,'Criterios de evaluacion IPER'!$P$7:$P$10,0))</f>
        <v>MODERADO</v>
      </c>
      <c r="O58" s="117" t="s">
        <v>438</v>
      </c>
      <c r="P58" s="6"/>
      <c r="Q58" s="6"/>
      <c r="R58" s="2">
        <v>1</v>
      </c>
      <c r="S58" s="2">
        <v>8</v>
      </c>
      <c r="T58" s="2">
        <f>R58*S58</f>
        <v>8</v>
      </c>
      <c r="U58" s="2" t="str">
        <f>INDEX('Criterios de evaluacion IPER'!$H$18:$K$21,MATCH(R58,'Criterios de evaluacion IPER'!$O$7:$O$10,0),MATCH(S58,'Criterios de evaluacion IPER'!$P$7:$P$10,0))</f>
        <v>MODERADO</v>
      </c>
    </row>
    <row r="59" spans="1:21" customFormat="1" ht="36.75" customHeight="1">
      <c r="A59" s="110" t="s">
        <v>401</v>
      </c>
      <c r="B59" s="2" t="s">
        <v>49</v>
      </c>
      <c r="C59" s="3"/>
      <c r="D59" s="6"/>
      <c r="E59" s="6"/>
      <c r="F59" s="6"/>
      <c r="G59" s="456" t="s">
        <v>439</v>
      </c>
      <c r="H59" s="493" t="s">
        <v>344</v>
      </c>
      <c r="I59" s="2" t="s">
        <v>52</v>
      </c>
      <c r="J59" s="460" t="s">
        <v>53</v>
      </c>
      <c r="K59" s="2">
        <v>2</v>
      </c>
      <c r="L59" s="2">
        <v>8</v>
      </c>
      <c r="M59" s="2">
        <f t="shared" si="11"/>
        <v>16</v>
      </c>
      <c r="N59" s="2" t="str">
        <f>INDEX('Criterios de evaluacion IPER'!$H$18:$K$21,MATCH(K59,'Criterios de evaluacion IPER'!$O$7:$O$10,0),MATCH(L59,'Criterios de evaluacion IPER'!$P$7:$P$10,0))</f>
        <v>MODERADO</v>
      </c>
      <c r="O59" s="117" t="s">
        <v>438</v>
      </c>
      <c r="P59" s="6"/>
      <c r="Q59" s="6"/>
      <c r="R59" s="2">
        <v>1</v>
      </c>
      <c r="S59" s="2">
        <v>8</v>
      </c>
      <c r="T59" s="2">
        <f t="shared" ref="T59:T60" si="14">R59*S59</f>
        <v>8</v>
      </c>
      <c r="U59" s="2" t="str">
        <f>INDEX('Criterios de evaluacion IPER'!$H$18:$K$21,MATCH(R59,'Criterios de evaluacion IPER'!$O$7:$O$10,0),MATCH(S59,'Criterios de evaluacion IPER'!$P$7:$P$10,0))</f>
        <v>MODERADO</v>
      </c>
    </row>
    <row r="60" spans="1:21" customFormat="1" ht="36.75" customHeight="1">
      <c r="A60" s="110" t="s">
        <v>401</v>
      </c>
      <c r="B60" s="2" t="s">
        <v>49</v>
      </c>
      <c r="C60" s="3"/>
      <c r="D60" s="6"/>
      <c r="E60" s="6"/>
      <c r="F60" s="6"/>
      <c r="G60" s="456" t="s">
        <v>295</v>
      </c>
      <c r="H60" s="493" t="s">
        <v>344</v>
      </c>
      <c r="I60" s="2" t="s">
        <v>52</v>
      </c>
      <c r="J60" s="460" t="s">
        <v>53</v>
      </c>
      <c r="K60" s="2">
        <v>2</v>
      </c>
      <c r="L60" s="2">
        <v>8</v>
      </c>
      <c r="M60" s="2">
        <f t="shared" si="11"/>
        <v>16</v>
      </c>
      <c r="N60" s="2" t="str">
        <f>INDEX('Criterios de evaluacion IPER'!$H$18:$K$21,MATCH(K60,'Criterios de evaluacion IPER'!$O$7:$O$10,0),MATCH(L60,'Criterios de evaluacion IPER'!$P$7:$P$10,0))</f>
        <v>MODERADO</v>
      </c>
      <c r="O60" s="117" t="s">
        <v>438</v>
      </c>
      <c r="P60" s="6"/>
      <c r="Q60" s="6"/>
      <c r="R60" s="2">
        <v>1</v>
      </c>
      <c r="S60" s="2">
        <v>8</v>
      </c>
      <c r="T60" s="2">
        <f t="shared" si="14"/>
        <v>8</v>
      </c>
      <c r="U60" s="2" t="str">
        <f>INDEX('Criterios de evaluacion IPER'!$H$18:$K$21,MATCH(R60,'Criterios de evaluacion IPER'!$O$7:$O$10,0),MATCH(S60,'Criterios de evaluacion IPER'!$P$7:$P$10,0))</f>
        <v>MODERADO</v>
      </c>
    </row>
    <row r="61" spans="1:21" customFormat="1" ht="36.75" customHeight="1">
      <c r="A61" s="110" t="s">
        <v>401</v>
      </c>
      <c r="B61" s="2" t="s">
        <v>49</v>
      </c>
      <c r="C61" s="3"/>
      <c r="D61" s="6"/>
      <c r="E61" s="6"/>
      <c r="F61" s="6"/>
      <c r="G61" s="456" t="s">
        <v>140</v>
      </c>
      <c r="H61" s="493" t="s">
        <v>141</v>
      </c>
      <c r="I61" s="468" t="s">
        <v>52</v>
      </c>
      <c r="J61" s="460" t="s">
        <v>142</v>
      </c>
      <c r="K61" s="2">
        <v>2</v>
      </c>
      <c r="L61" s="2">
        <v>8</v>
      </c>
      <c r="M61" s="2">
        <f>K61*L61</f>
        <v>16</v>
      </c>
      <c r="N61" s="2" t="str">
        <f>INDEX('Criterios de evaluacion IPER'!$H$18:$K$21,MATCH(K61,'Criterios de evaluacion IPER'!$O$7:$O$10,0),MATCH(L61,'Criterios de evaluacion IPER'!$P$7:$P$10,0))</f>
        <v>MODERADO</v>
      </c>
      <c r="O61" s="117" t="s">
        <v>440</v>
      </c>
      <c r="P61" s="6"/>
      <c r="Q61" s="6"/>
      <c r="R61" s="2">
        <v>1</v>
      </c>
      <c r="S61" s="2">
        <v>8</v>
      </c>
      <c r="T61" s="2">
        <f>R61*S61</f>
        <v>8</v>
      </c>
      <c r="U61" s="2" t="str">
        <f>INDEX('Criterios de evaluacion IPER'!$H$18:$K$21,MATCH(R61,'Criterios de evaluacion IPER'!$O$7:$O$10,0),MATCH(S61,'Criterios de evaluacion IPER'!$P$7:$P$10,0))</f>
        <v>MODERADO</v>
      </c>
    </row>
    <row r="62" spans="1:21" customFormat="1" ht="36.75" customHeight="1">
      <c r="A62" s="110" t="s">
        <v>401</v>
      </c>
      <c r="B62" s="2" t="s">
        <v>49</v>
      </c>
      <c r="C62" s="3"/>
      <c r="D62" s="6"/>
      <c r="E62" s="6"/>
      <c r="F62" s="6"/>
      <c r="G62" s="456" t="s">
        <v>248</v>
      </c>
      <c r="H62" s="493" t="s">
        <v>344</v>
      </c>
      <c r="I62" s="2" t="s">
        <v>52</v>
      </c>
      <c r="J62" s="460" t="s">
        <v>53</v>
      </c>
      <c r="K62" s="2">
        <v>4</v>
      </c>
      <c r="L62" s="2">
        <v>8</v>
      </c>
      <c r="M62" s="2">
        <f t="shared" si="11"/>
        <v>32</v>
      </c>
      <c r="N62" s="2" t="str">
        <f>INDEX('Criterios de evaluacion IPER'!$H$18:$K$21,MATCH(K62,'Criterios de evaluacion IPER'!$O$7:$O$10,0),MATCH(L62,'Criterios de evaluacion IPER'!$P$7:$P$10,0))</f>
        <v>INACEPTABLE</v>
      </c>
      <c r="O62" s="38" t="s">
        <v>336</v>
      </c>
      <c r="P62" s="6"/>
      <c r="Q62" s="6"/>
      <c r="R62" s="2">
        <v>2</v>
      </c>
      <c r="S62" s="2">
        <v>8</v>
      </c>
      <c r="T62" s="2">
        <f>R62*S62</f>
        <v>16</v>
      </c>
      <c r="U62" s="2" t="str">
        <f>INDEX('Criterios de evaluacion IPER'!$H$18:$K$21,MATCH(R62,'Criterios de evaluacion IPER'!$O$7:$O$10,0),MATCH(S62,'Criterios de evaluacion IPER'!$P$7:$P$10,0))</f>
        <v>MODERADO</v>
      </c>
    </row>
    <row r="63" spans="1:21" customFormat="1" ht="36.75" customHeight="1">
      <c r="A63" s="110" t="s">
        <v>401</v>
      </c>
      <c r="B63" s="2" t="s">
        <v>49</v>
      </c>
      <c r="C63" s="3"/>
      <c r="D63" s="6"/>
      <c r="E63" s="6"/>
      <c r="F63" s="6"/>
      <c r="G63" s="456" t="s">
        <v>368</v>
      </c>
      <c r="H63" s="493" t="s">
        <v>344</v>
      </c>
      <c r="I63" s="2" t="s">
        <v>52</v>
      </c>
      <c r="J63" s="460" t="s">
        <v>53</v>
      </c>
      <c r="K63" s="2">
        <v>4</v>
      </c>
      <c r="L63" s="2">
        <v>8</v>
      </c>
      <c r="M63" s="2">
        <f t="shared" si="11"/>
        <v>32</v>
      </c>
      <c r="N63" s="2" t="str">
        <f>INDEX('Criterios de evaluacion IPER'!$H$18:$K$21,MATCH(K63,'Criterios de evaluacion IPER'!$O$7:$O$10,0),MATCH(L63,'Criterios de evaluacion IPER'!$P$7:$P$10,0))</f>
        <v>INACEPTABLE</v>
      </c>
      <c r="O63" s="117" t="s">
        <v>336</v>
      </c>
      <c r="P63" s="6"/>
      <c r="Q63" s="6"/>
      <c r="R63" s="2">
        <v>2</v>
      </c>
      <c r="S63" s="2">
        <v>8</v>
      </c>
      <c r="T63" s="2">
        <f t="shared" ref="T63:T64" si="15">R63*S63</f>
        <v>16</v>
      </c>
      <c r="U63" s="2" t="str">
        <f>INDEX('Criterios de evaluacion IPER'!$H$18:$K$21,MATCH(R63,'Criterios de evaluacion IPER'!$O$7:$O$10,0),MATCH(S63,'Criterios de evaluacion IPER'!$P$7:$P$10,0))</f>
        <v>MODERADO</v>
      </c>
    </row>
    <row r="64" spans="1:21" customFormat="1" ht="36.75" customHeight="1">
      <c r="A64" s="110" t="s">
        <v>401</v>
      </c>
      <c r="B64" s="2" t="s">
        <v>49</v>
      </c>
      <c r="C64" s="3"/>
      <c r="D64" s="6"/>
      <c r="E64" s="6"/>
      <c r="F64" s="6"/>
      <c r="G64" s="311" t="s">
        <v>243</v>
      </c>
      <c r="H64" s="493" t="s">
        <v>344</v>
      </c>
      <c r="I64" s="2" t="s">
        <v>52</v>
      </c>
      <c r="J64" s="460" t="s">
        <v>53</v>
      </c>
      <c r="K64" s="2">
        <v>4</v>
      </c>
      <c r="L64" s="2">
        <v>8</v>
      </c>
      <c r="M64" s="2">
        <f t="shared" si="11"/>
        <v>32</v>
      </c>
      <c r="N64" s="2" t="str">
        <f>INDEX('Criterios de evaluacion IPER'!$H$18:$K$21,MATCH(K64,'Criterios de evaluacion IPER'!$O$7:$O$10,0),MATCH(L64,'Criterios de evaluacion IPER'!$P$7:$P$10,0))</f>
        <v>INACEPTABLE</v>
      </c>
      <c r="O64" s="117" t="s">
        <v>336</v>
      </c>
      <c r="P64" s="6"/>
      <c r="Q64" s="6"/>
      <c r="R64" s="2">
        <v>2</v>
      </c>
      <c r="S64" s="2">
        <v>8</v>
      </c>
      <c r="T64" s="2">
        <f t="shared" si="15"/>
        <v>16</v>
      </c>
      <c r="U64" s="2" t="str">
        <f>INDEX('Criterios de evaluacion IPER'!$H$18:$K$21,MATCH(R64,'Criterios de evaluacion IPER'!$O$7:$O$10,0),MATCH(S64,'Criterios de evaluacion IPER'!$P$7:$P$10,0))</f>
        <v>MODERADO</v>
      </c>
    </row>
    <row r="65" spans="1:21" customFormat="1" ht="36.75" customHeight="1">
      <c r="A65" s="110" t="s">
        <v>401</v>
      </c>
      <c r="B65" s="2" t="s">
        <v>49</v>
      </c>
      <c r="C65" s="3"/>
      <c r="D65" s="6"/>
      <c r="E65" s="6"/>
      <c r="F65" s="6"/>
      <c r="G65" s="456" t="s">
        <v>92</v>
      </c>
      <c r="H65" s="493" t="s">
        <v>344</v>
      </c>
      <c r="I65" s="2" t="s">
        <v>52</v>
      </c>
      <c r="J65" s="460" t="s">
        <v>53</v>
      </c>
      <c r="K65" s="2">
        <v>4</v>
      </c>
      <c r="L65" s="2">
        <v>8</v>
      </c>
      <c r="M65" s="2">
        <f t="shared" si="11"/>
        <v>32</v>
      </c>
      <c r="N65" s="2" t="str">
        <f>INDEX('Criterios de evaluacion IPER'!$H$18:$K$21,MATCH(K65,'Criterios de evaluacion IPER'!$O$7:$O$10,0),MATCH(L65,'Criterios de evaluacion IPER'!$P$7:$P$10,0))</f>
        <v>INACEPTABLE</v>
      </c>
      <c r="O65" s="117" t="s">
        <v>336</v>
      </c>
      <c r="P65" s="6"/>
      <c r="Q65" s="6"/>
      <c r="R65" s="2">
        <v>2</v>
      </c>
      <c r="S65" s="2">
        <v>8</v>
      </c>
      <c r="T65" s="2">
        <f>R65*S65</f>
        <v>16</v>
      </c>
      <c r="U65" s="2" t="str">
        <f>INDEX('Criterios de evaluacion IPER'!$H$18:$K$21,MATCH(R65,'Criterios de evaluacion IPER'!$O$7:$O$10,0),MATCH(S65,'Criterios de evaluacion IPER'!$P$7:$P$10,0))</f>
        <v>MODERADO</v>
      </c>
    </row>
    <row r="66" spans="1:21" customFormat="1" ht="36.75" customHeight="1">
      <c r="A66" s="110" t="s">
        <v>401</v>
      </c>
      <c r="B66" s="2" t="s">
        <v>49</v>
      </c>
      <c r="C66" s="3"/>
      <c r="D66" s="6"/>
      <c r="E66" s="6"/>
      <c r="F66" s="6"/>
      <c r="G66" s="311" t="s">
        <v>241</v>
      </c>
      <c r="H66" s="493" t="s">
        <v>344</v>
      </c>
      <c r="I66" s="2" t="s">
        <v>52</v>
      </c>
      <c r="J66" s="460" t="s">
        <v>53</v>
      </c>
      <c r="K66" s="2">
        <v>4</v>
      </c>
      <c r="L66" s="2">
        <v>8</v>
      </c>
      <c r="M66" s="2">
        <f t="shared" si="11"/>
        <v>32</v>
      </c>
      <c r="N66" s="2" t="str">
        <f>INDEX('Criterios de evaluacion IPER'!$H$18:$K$21,MATCH(K66,'Criterios de evaluacion IPER'!$O$7:$O$10,0),MATCH(L66,'Criterios de evaluacion IPER'!$P$7:$P$10,0))</f>
        <v>INACEPTABLE</v>
      </c>
      <c r="O66" s="117" t="s">
        <v>336</v>
      </c>
      <c r="P66" s="6"/>
      <c r="Q66" s="6"/>
      <c r="R66" s="2">
        <v>2</v>
      </c>
      <c r="S66" s="2">
        <v>8</v>
      </c>
      <c r="T66" s="2">
        <f t="shared" ref="T66:T67" si="16">R66*S66</f>
        <v>16</v>
      </c>
      <c r="U66" s="2" t="str">
        <f>INDEX('Criterios de evaluacion IPER'!$H$18:$K$21,MATCH(R66,'Criterios de evaluacion IPER'!$O$7:$O$10,0),MATCH(S66,'Criterios de evaluacion IPER'!$P$7:$P$10,0))</f>
        <v>MODERADO</v>
      </c>
    </row>
    <row r="67" spans="1:21" customFormat="1" ht="36.75" customHeight="1">
      <c r="A67" s="110" t="s">
        <v>401</v>
      </c>
      <c r="B67" s="2" t="s">
        <v>49</v>
      </c>
      <c r="C67" s="3"/>
      <c r="D67" s="6"/>
      <c r="E67" s="6"/>
      <c r="F67" s="6"/>
      <c r="G67" s="456" t="s">
        <v>245</v>
      </c>
      <c r="H67" s="493" t="s">
        <v>344</v>
      </c>
      <c r="I67" s="2" t="s">
        <v>52</v>
      </c>
      <c r="J67" s="460" t="s">
        <v>53</v>
      </c>
      <c r="K67" s="2">
        <v>4</v>
      </c>
      <c r="L67" s="2">
        <v>8</v>
      </c>
      <c r="M67" s="2">
        <f t="shared" si="11"/>
        <v>32</v>
      </c>
      <c r="N67" s="2" t="str">
        <f>INDEX('Criterios de evaluacion IPER'!$H$18:$K$21,MATCH(K67,'Criterios de evaluacion IPER'!$O$7:$O$10,0),MATCH(L67,'Criterios de evaluacion IPER'!$P$7:$P$10,0))</f>
        <v>INACEPTABLE</v>
      </c>
      <c r="O67" s="117" t="s">
        <v>336</v>
      </c>
      <c r="P67" s="6"/>
      <c r="Q67" s="6"/>
      <c r="R67" s="2">
        <v>2</v>
      </c>
      <c r="S67" s="2">
        <v>8</v>
      </c>
      <c r="T67" s="2">
        <f t="shared" si="16"/>
        <v>16</v>
      </c>
      <c r="U67" s="2" t="str">
        <f>INDEX('Criterios de evaluacion IPER'!$H$18:$K$21,MATCH(R67,'Criterios de evaluacion IPER'!$O$7:$O$10,0),MATCH(S67,'Criterios de evaluacion IPER'!$P$7:$P$10,0))</f>
        <v>MODERADO</v>
      </c>
    </row>
    <row r="68" spans="1:21" ht="36.75" customHeight="1">
      <c r="A68" s="452" t="s">
        <v>401</v>
      </c>
      <c r="B68" s="453" t="s">
        <v>49</v>
      </c>
      <c r="C68" s="454"/>
      <c r="D68" s="455"/>
      <c r="E68" s="455"/>
      <c r="F68" s="455"/>
      <c r="G68" s="456" t="s">
        <v>105</v>
      </c>
      <c r="H68" s="493" t="s">
        <v>298</v>
      </c>
      <c r="I68" s="453" t="s">
        <v>52</v>
      </c>
      <c r="J68" s="490" t="s">
        <v>53</v>
      </c>
      <c r="K68" s="453">
        <v>2</v>
      </c>
      <c r="L68" s="453">
        <v>8</v>
      </c>
      <c r="M68" s="453">
        <f t="shared" si="11"/>
        <v>16</v>
      </c>
      <c r="N68" s="453" t="str">
        <f>INDEX('Criterios de evaluacion IPER'!$H$18:$K$21,MATCH(K68,'Criterios de evaluacion IPER'!$O$7:$O$10,0),MATCH(L68,'Criterios de evaluacion IPER'!$P$7:$P$10,0))</f>
        <v>MODERADO</v>
      </c>
      <c r="O68" s="392" t="s">
        <v>441</v>
      </c>
      <c r="P68" s="455"/>
      <c r="Q68" s="455"/>
      <c r="R68" s="453">
        <v>1</v>
      </c>
      <c r="S68" s="453">
        <v>8</v>
      </c>
      <c r="T68" s="453">
        <f>R68*S68</f>
        <v>8</v>
      </c>
      <c r="U68" s="453" t="str">
        <f>INDEX('Criterios de evaluacion IPER'!$H$18:$K$21,MATCH(R68,'Criterios de evaluacion IPER'!$O$7:$O$10,0),MATCH(S68,'Criterios de evaluacion IPER'!$P$7:$P$10,0))</f>
        <v>MODERADO</v>
      </c>
    </row>
    <row r="69" spans="1:21" ht="36.75" customHeight="1">
      <c r="A69" s="452" t="s">
        <v>401</v>
      </c>
      <c r="B69" s="453" t="s">
        <v>49</v>
      </c>
      <c r="C69" s="454"/>
      <c r="D69" s="455"/>
      <c r="E69" s="455"/>
      <c r="F69" s="455"/>
      <c r="G69" s="456" t="s">
        <v>370</v>
      </c>
      <c r="H69" s="493" t="s">
        <v>344</v>
      </c>
      <c r="I69" s="453" t="s">
        <v>52</v>
      </c>
      <c r="J69" s="495" t="s">
        <v>235</v>
      </c>
      <c r="K69" s="453">
        <v>2</v>
      </c>
      <c r="L69" s="453">
        <v>4</v>
      </c>
      <c r="M69" s="453">
        <v>8</v>
      </c>
      <c r="N69" s="453" t="str">
        <f>INDEX('Criterios de evaluacion IPER'!$H$18:$K$21,MATCH(K69,'Criterios de evaluacion IPER'!$O$7:$O$10,0),MATCH(L69,'Criterios de evaluacion IPER'!$P$7:$P$10,0))</f>
        <v>MODERADO</v>
      </c>
      <c r="O69" s="392" t="s">
        <v>442</v>
      </c>
      <c r="P69" s="455"/>
      <c r="Q69" s="455"/>
      <c r="R69" s="453">
        <v>1</v>
      </c>
      <c r="S69" s="453">
        <v>4</v>
      </c>
      <c r="T69" s="453">
        <f>R69*S69</f>
        <v>4</v>
      </c>
      <c r="U69" s="453" t="str">
        <f>INDEX('Criterios de evaluacion IPER'!$H$18:$K$21,MATCH(R69,'Criterios de evaluacion IPER'!$O$7:$O$10,0),MATCH(S69,'Criterios de evaluacion IPER'!$P$7:$P$10,0))</f>
        <v>ACEPTABLE</v>
      </c>
    </row>
    <row r="70" spans="1:21" customFormat="1" ht="48" customHeight="1">
      <c r="A70" s="110" t="s">
        <v>401</v>
      </c>
      <c r="B70" s="2" t="s">
        <v>49</v>
      </c>
      <c r="C70" s="3"/>
      <c r="D70" s="6"/>
      <c r="E70" s="6"/>
      <c r="F70" s="6"/>
      <c r="G70" s="456" t="s">
        <v>376</v>
      </c>
      <c r="H70" s="493" t="s">
        <v>344</v>
      </c>
      <c r="I70" s="2" t="s">
        <v>52</v>
      </c>
      <c r="J70" s="460" t="s">
        <v>53</v>
      </c>
      <c r="K70" s="2">
        <v>4</v>
      </c>
      <c r="L70" s="2">
        <v>8</v>
      </c>
      <c r="M70" s="2">
        <f t="shared" ref="M70" si="17">K70*L70</f>
        <v>32</v>
      </c>
      <c r="N70" s="2" t="str">
        <f>INDEX('Criterios de evaluacion IPER'!$H$18:$K$21,MATCH(K70,'Criterios de evaluacion IPER'!$O$7:$O$10,0),MATCH(L70,'Criterios de evaluacion IPER'!$P$7:$P$10,0))</f>
        <v>INACEPTABLE</v>
      </c>
      <c r="O70" s="117" t="s">
        <v>378</v>
      </c>
      <c r="P70" s="6"/>
      <c r="Q70" s="6"/>
      <c r="R70" s="2">
        <v>2</v>
      </c>
      <c r="S70" s="2">
        <v>8</v>
      </c>
      <c r="T70" s="2">
        <f>R70*S70</f>
        <v>16</v>
      </c>
      <c r="U70" s="2" t="str">
        <f>INDEX('Criterios de evaluacion IPER'!$H$18:$K$21,MATCH(R70,'Criterios de evaluacion IPER'!$O$7:$O$10,0),MATCH(S70,'Criterios de evaluacion IPER'!$P$7:$P$10,0))</f>
        <v>MODERADO</v>
      </c>
    </row>
    <row r="71" spans="1:21" customFormat="1" ht="48" customHeight="1">
      <c r="A71" s="110" t="s">
        <v>401</v>
      </c>
      <c r="B71" s="2" t="s">
        <v>49</v>
      </c>
      <c r="C71" s="3"/>
      <c r="D71" s="6"/>
      <c r="E71" s="6"/>
      <c r="F71" s="6"/>
      <c r="G71" s="456" t="s">
        <v>183</v>
      </c>
      <c r="H71" s="493" t="s">
        <v>344</v>
      </c>
      <c r="I71" s="2" t="s">
        <v>52</v>
      </c>
      <c r="J71" s="460" t="s">
        <v>53</v>
      </c>
      <c r="K71" s="2">
        <v>2</v>
      </c>
      <c r="L71" s="2">
        <v>8</v>
      </c>
      <c r="M71" s="2">
        <f t="shared" si="11"/>
        <v>16</v>
      </c>
      <c r="N71" s="2" t="str">
        <f>INDEX('Criterios de evaluacion IPER'!$H$18:$K$21,MATCH(K71,'Criterios de evaluacion IPER'!$O$7:$O$10,0),MATCH(L71,'Criterios de evaluacion IPER'!$P$7:$P$10,0))</f>
        <v>MODERADO</v>
      </c>
      <c r="O71" s="117" t="s">
        <v>443</v>
      </c>
      <c r="P71" s="6"/>
      <c r="Q71" s="6"/>
      <c r="R71" s="2">
        <v>1</v>
      </c>
      <c r="S71" s="2">
        <v>8</v>
      </c>
      <c r="T71" s="2">
        <f>R71*S71</f>
        <v>8</v>
      </c>
      <c r="U71" s="2" t="str">
        <f>INDEX('Criterios de evaluacion IPER'!$H$18:$K$21,MATCH(R71,'Criterios de evaluacion IPER'!$O$7:$O$10,0),MATCH(S71,'Criterios de evaluacion IPER'!$P$7:$P$10,0))</f>
        <v>MODERADO</v>
      </c>
    </row>
    <row r="72" spans="1:21" customFormat="1" ht="44.25" customHeight="1">
      <c r="A72" s="110" t="s">
        <v>401</v>
      </c>
      <c r="B72" s="2" t="s">
        <v>49</v>
      </c>
      <c r="C72" s="3"/>
      <c r="D72" s="6"/>
      <c r="E72" s="6"/>
      <c r="F72" s="112"/>
      <c r="G72" s="115" t="s">
        <v>379</v>
      </c>
      <c r="H72" s="451" t="s">
        <v>380</v>
      </c>
      <c r="I72" s="103" t="s">
        <v>52</v>
      </c>
      <c r="J72" s="110" t="s">
        <v>381</v>
      </c>
      <c r="K72" s="2">
        <v>2</v>
      </c>
      <c r="L72" s="2">
        <v>4</v>
      </c>
      <c r="M72" s="2">
        <f t="shared" ref="M72" si="18">L72*K72</f>
        <v>8</v>
      </c>
      <c r="N72" s="2" t="str">
        <f>INDEX('Criterios de evaluacion IPER'!$H$18:$K$21,MATCH(K72,'Criterios de evaluacion IPER'!$O$7:$O$10,0),MATCH(L72,'Criterios de evaluacion IPER'!$P$7:$P$10,0))</f>
        <v>MODERADO</v>
      </c>
      <c r="O72" s="117" t="s">
        <v>424</v>
      </c>
      <c r="P72" s="6"/>
      <c r="Q72" s="6"/>
      <c r="R72" s="2">
        <v>1</v>
      </c>
      <c r="S72" s="2">
        <v>4</v>
      </c>
      <c r="T72" s="2">
        <f t="shared" ref="T72" si="19">S72*R72</f>
        <v>4</v>
      </c>
      <c r="U72" s="2" t="str">
        <f>INDEX('Criterios de evaluacion IPER'!$H$18:$K$21,MATCH(R72,'Criterios de evaluacion IPER'!$O$7:$O$10,0),MATCH(S72,'Criterios de evaluacion IPER'!$P$7:$P$10,0))</f>
        <v>ACEPTABLE</v>
      </c>
    </row>
    <row r="73" spans="1:21" customFormat="1" ht="45" customHeight="1">
      <c r="A73" s="110" t="s">
        <v>401</v>
      </c>
      <c r="B73" s="2" t="s">
        <v>49</v>
      </c>
      <c r="C73" s="3"/>
      <c r="D73" s="3"/>
      <c r="E73" s="2"/>
      <c r="F73" s="2"/>
      <c r="G73" s="456" t="s">
        <v>287</v>
      </c>
      <c r="H73" s="447" t="s">
        <v>288</v>
      </c>
      <c r="I73" s="2" t="s">
        <v>52</v>
      </c>
      <c r="J73" s="3" t="s">
        <v>382</v>
      </c>
      <c r="K73" s="2">
        <v>2</v>
      </c>
      <c r="L73" s="2">
        <v>8</v>
      </c>
      <c r="M73" s="2">
        <f>L73*K73</f>
        <v>16</v>
      </c>
      <c r="N73" s="2" t="str">
        <f>INDEX('Criterios de evaluacion IPER'!$H$18:$K$21,MATCH(K73,'Criterios de evaluacion IPER'!$O$7:$O$10,0),MATCH(L73,'Criterios de evaluacion IPER'!$P$7:$P$10,0))</f>
        <v>MODERADO</v>
      </c>
      <c r="O73" s="117" t="s">
        <v>424</v>
      </c>
      <c r="P73" s="6"/>
      <c r="Q73" s="6"/>
      <c r="R73" s="2">
        <v>1</v>
      </c>
      <c r="S73" s="2">
        <v>4</v>
      </c>
      <c r="T73" s="2">
        <f>R73*S73</f>
        <v>4</v>
      </c>
      <c r="U73" s="2" t="str">
        <f>INDEX('Criterios de evaluacion IPER'!$H$18:$K$21,MATCH(R73,'Criterios de evaluacion IPER'!$O$7:$O$10,0),MATCH(S73,'Criterios de evaluacion IPER'!$P$7:$P$10,0))</f>
        <v>ACEPTABLE</v>
      </c>
    </row>
    <row r="74" spans="1:21" customFormat="1" ht="36.75" customHeight="1">
      <c r="A74" s="110" t="s">
        <v>401</v>
      </c>
      <c r="B74" s="2" t="s">
        <v>49</v>
      </c>
      <c r="C74" s="3"/>
      <c r="D74" s="6"/>
      <c r="E74" s="6"/>
      <c r="F74" s="6"/>
      <c r="G74" s="456" t="s">
        <v>91</v>
      </c>
      <c r="H74" s="493" t="s">
        <v>344</v>
      </c>
      <c r="I74" s="2" t="s">
        <v>52</v>
      </c>
      <c r="J74" s="460" t="s">
        <v>53</v>
      </c>
      <c r="K74" s="2">
        <v>2</v>
      </c>
      <c r="L74" s="2">
        <v>8</v>
      </c>
      <c r="M74" s="2">
        <f t="shared" si="11"/>
        <v>16</v>
      </c>
      <c r="N74" s="2" t="str">
        <f>INDEX('Criterios de evaluacion IPER'!$H$18:$K$21,MATCH(K74,'Criterios de evaluacion IPER'!$O$7:$O$10,0),MATCH(L74,'Criterios de evaluacion IPER'!$P$7:$P$10,0))</f>
        <v>MODERADO</v>
      </c>
      <c r="O74" s="36" t="s">
        <v>383</v>
      </c>
      <c r="P74" s="6"/>
      <c r="Q74" s="6"/>
      <c r="R74" s="2">
        <v>1</v>
      </c>
      <c r="S74" s="2">
        <v>8</v>
      </c>
      <c r="T74" s="2">
        <f t="shared" ref="T74:T80" si="20">R74*S74</f>
        <v>8</v>
      </c>
      <c r="U74" s="2" t="str">
        <f>INDEX('Criterios de evaluacion IPER'!$H$18:$K$21,MATCH(R74,'Criterios de evaluacion IPER'!$O$7:$O$10,0),MATCH(S74,'Criterios de evaluacion IPER'!$P$7:$P$10,0))</f>
        <v>MODERADO</v>
      </c>
    </row>
    <row r="75" spans="1:21" customFormat="1" ht="36.75" customHeight="1">
      <c r="A75" s="110" t="s">
        <v>401</v>
      </c>
      <c r="B75" s="2" t="s">
        <v>49</v>
      </c>
      <c r="C75" s="3"/>
      <c r="D75" s="6"/>
      <c r="E75" s="6"/>
      <c r="F75" s="6"/>
      <c r="G75" s="456" t="s">
        <v>320</v>
      </c>
      <c r="H75" s="493" t="s">
        <v>288</v>
      </c>
      <c r="I75" s="2" t="s">
        <v>52</v>
      </c>
      <c r="J75" s="3" t="s">
        <v>289</v>
      </c>
      <c r="K75" s="2">
        <v>2</v>
      </c>
      <c r="L75" s="2">
        <v>8</v>
      </c>
      <c r="M75" s="2">
        <f t="shared" si="11"/>
        <v>16</v>
      </c>
      <c r="N75" s="2" t="str">
        <f>INDEX('Criterios de evaluacion IPER'!$H$18:$K$21,MATCH(K75,'Criterios de evaluacion IPER'!$O$7:$O$10,0),MATCH(L75,'Criterios de evaluacion IPER'!$P$7:$P$10,0))</f>
        <v>MODERADO</v>
      </c>
      <c r="O75" s="117" t="s">
        <v>365</v>
      </c>
      <c r="P75" s="6"/>
      <c r="Q75" s="6"/>
      <c r="R75" s="2">
        <v>1</v>
      </c>
      <c r="S75" s="2">
        <v>8</v>
      </c>
      <c r="T75" s="2">
        <f t="shared" si="20"/>
        <v>8</v>
      </c>
      <c r="U75" s="2" t="str">
        <f>INDEX('Criterios de evaluacion IPER'!$H$18:$K$21,MATCH(R75,'Criterios de evaluacion IPER'!$O$7:$O$10,0),MATCH(S75,'Criterios de evaluacion IPER'!$P$7:$P$10,0))</f>
        <v>MODERADO</v>
      </c>
    </row>
    <row r="76" spans="1:21" customFormat="1" ht="36.75" customHeight="1">
      <c r="A76" s="110" t="s">
        <v>401</v>
      </c>
      <c r="B76" s="2" t="s">
        <v>49</v>
      </c>
      <c r="C76" s="3"/>
      <c r="D76" s="6"/>
      <c r="E76" s="6"/>
      <c r="F76" s="112"/>
      <c r="G76" s="456" t="s">
        <v>324</v>
      </c>
      <c r="H76" s="493" t="s">
        <v>384</v>
      </c>
      <c r="I76" s="2" t="s">
        <v>52</v>
      </c>
      <c r="J76" s="460" t="s">
        <v>53</v>
      </c>
      <c r="K76" s="2">
        <v>2</v>
      </c>
      <c r="L76" s="2">
        <v>8</v>
      </c>
      <c r="M76" s="2">
        <f t="shared" si="11"/>
        <v>16</v>
      </c>
      <c r="N76" s="2" t="str">
        <f>INDEX('Criterios de evaluacion IPER'!$H$18:$K$21,MATCH(K76,'Criterios de evaluacion IPER'!$O$7:$O$10,0),MATCH(L76,'Criterios de evaluacion IPER'!$P$7:$P$10,0))</f>
        <v>MODERADO</v>
      </c>
      <c r="O76" s="117" t="s">
        <v>365</v>
      </c>
      <c r="P76" s="6"/>
      <c r="Q76" s="6"/>
      <c r="R76" s="2">
        <v>1</v>
      </c>
      <c r="S76" s="2">
        <v>8</v>
      </c>
      <c r="T76" s="2">
        <f t="shared" si="20"/>
        <v>8</v>
      </c>
      <c r="U76" s="2" t="str">
        <f>INDEX('Criterios de evaluacion IPER'!$H$18:$K$21,MATCH(R76,'Criterios de evaluacion IPER'!$O$7:$O$10,0),MATCH(S76,'Criterios de evaluacion IPER'!$P$7:$P$10,0))</f>
        <v>MODERADO</v>
      </c>
    </row>
    <row r="77" spans="1:21" ht="36.75" customHeight="1">
      <c r="A77" s="452" t="s">
        <v>401</v>
      </c>
      <c r="B77" s="453" t="s">
        <v>49</v>
      </c>
      <c r="C77" s="454"/>
      <c r="D77" s="455"/>
      <c r="E77" s="455"/>
      <c r="F77" s="496"/>
      <c r="G77" s="456" t="s">
        <v>321</v>
      </c>
      <c r="H77" s="493" t="s">
        <v>385</v>
      </c>
      <c r="I77" s="453" t="s">
        <v>52</v>
      </c>
      <c r="J77" s="490" t="s">
        <v>53</v>
      </c>
      <c r="K77" s="453">
        <v>2</v>
      </c>
      <c r="L77" s="453">
        <v>8</v>
      </c>
      <c r="M77" s="453">
        <f t="shared" si="11"/>
        <v>16</v>
      </c>
      <c r="N77" s="453" t="str">
        <f>INDEX('Criterios de evaluacion IPER'!$H$18:$K$21,MATCH(K77,'Criterios de evaluacion IPER'!$O$7:$O$10,0),MATCH(L77,'Criterios de evaluacion IPER'!$P$7:$P$10,0))</f>
        <v>MODERADO</v>
      </c>
      <c r="O77" s="392" t="s">
        <v>444</v>
      </c>
      <c r="P77" s="455"/>
      <c r="Q77" s="455"/>
      <c r="R77" s="453">
        <v>1</v>
      </c>
      <c r="S77" s="453">
        <v>8</v>
      </c>
      <c r="T77" s="453">
        <f t="shared" si="20"/>
        <v>8</v>
      </c>
      <c r="U77" s="453" t="str">
        <f>INDEX('Criterios de evaluacion IPER'!$H$18:$K$21,MATCH(R77,'Criterios de evaluacion IPER'!$O$7:$O$10,0),MATCH(S77,'Criterios de evaluacion IPER'!$P$7:$P$10,0))</f>
        <v>MODERADO</v>
      </c>
    </row>
    <row r="78" spans="1:21" customFormat="1" ht="36.75" customHeight="1">
      <c r="A78" s="110" t="s">
        <v>401</v>
      </c>
      <c r="B78" s="2" t="s">
        <v>49</v>
      </c>
      <c r="C78" s="3"/>
      <c r="D78" s="6"/>
      <c r="E78" s="6"/>
      <c r="F78" s="6"/>
      <c r="G78" s="456" t="s">
        <v>109</v>
      </c>
      <c r="H78" s="493" t="s">
        <v>110</v>
      </c>
      <c r="I78" s="468" t="s">
        <v>78</v>
      </c>
      <c r="J78" s="460" t="s">
        <v>233</v>
      </c>
      <c r="K78" s="2">
        <v>2</v>
      </c>
      <c r="L78" s="2">
        <v>4</v>
      </c>
      <c r="M78" s="2">
        <f>K78*L78</f>
        <v>8</v>
      </c>
      <c r="N78" s="2" t="str">
        <f>INDEX('Criterios de evaluacion IPER'!$H$18:$K$21,MATCH(K78,'Criterios de evaluacion IPER'!$O$7:$O$10,0),MATCH(L78,'Criterios de evaluacion IPER'!$P$7:$P$10,0))</f>
        <v>MODERADO</v>
      </c>
      <c r="O78" s="392" t="s">
        <v>444</v>
      </c>
      <c r="P78" s="6"/>
      <c r="Q78" s="6"/>
      <c r="R78" s="2">
        <v>1</v>
      </c>
      <c r="S78" s="2">
        <v>4</v>
      </c>
      <c r="T78" s="2">
        <f t="shared" si="20"/>
        <v>4</v>
      </c>
      <c r="U78" s="2" t="str">
        <f>INDEX('Criterios de evaluacion IPER'!$H$18:$K$21,MATCH(R78,'Criterios de evaluacion IPER'!$O$7:$O$10,0),MATCH(S78,'Criterios de evaluacion IPER'!$P$7:$P$10,0))</f>
        <v>ACEPTABLE</v>
      </c>
    </row>
    <row r="79" spans="1:21" customFormat="1" ht="36.75" customHeight="1">
      <c r="A79" s="110" t="s">
        <v>401</v>
      </c>
      <c r="B79" s="2" t="s">
        <v>49</v>
      </c>
      <c r="C79" s="454"/>
      <c r="D79" s="455"/>
      <c r="E79" s="455"/>
      <c r="F79" s="455"/>
      <c r="G79" s="456" t="s">
        <v>231</v>
      </c>
      <c r="H79" s="456" t="s">
        <v>114</v>
      </c>
      <c r="I79" s="462" t="s">
        <v>52</v>
      </c>
      <c r="J79" s="460" t="s">
        <v>308</v>
      </c>
      <c r="K79" s="2">
        <v>2</v>
      </c>
      <c r="L79" s="2">
        <v>4</v>
      </c>
      <c r="M79" s="2">
        <f>K79*L79</f>
        <v>8</v>
      </c>
      <c r="N79" s="2" t="str">
        <f>INDEX('Criterios de evaluacion IPER'!$H$18:$K$21,MATCH(K79,'Criterios de evaluacion IPER'!$O$7:$O$10,0),MATCH(L79,'Criterios de evaluacion IPER'!$P$7:$P$10,0))</f>
        <v>MODERADO</v>
      </c>
      <c r="O79" s="392" t="s">
        <v>444</v>
      </c>
      <c r="P79" s="6"/>
      <c r="Q79" s="6"/>
      <c r="R79" s="2">
        <v>1</v>
      </c>
      <c r="S79" s="2">
        <v>4</v>
      </c>
      <c r="T79" s="2">
        <f t="shared" si="20"/>
        <v>4</v>
      </c>
      <c r="U79" s="2" t="str">
        <f>INDEX('Criterios de evaluacion IPER'!$H$18:$K$21,MATCH(R79,'Criterios de evaluacion IPER'!$O$7:$O$10,0),MATCH(S79,'Criterios de evaluacion IPER'!$P$7:$P$10,0))</f>
        <v>ACEPTABLE</v>
      </c>
    </row>
    <row r="80" spans="1:21" customFormat="1" ht="36.75" customHeight="1">
      <c r="A80" s="110" t="s">
        <v>401</v>
      </c>
      <c r="B80" s="2" t="s">
        <v>49</v>
      </c>
      <c r="C80" s="3"/>
      <c r="D80" s="6"/>
      <c r="E80" s="6"/>
      <c r="F80" s="6"/>
      <c r="G80" s="456" t="s">
        <v>121</v>
      </c>
      <c r="H80" s="456" t="s">
        <v>219</v>
      </c>
      <c r="I80" s="103" t="s">
        <v>78</v>
      </c>
      <c r="J80" s="460" t="s">
        <v>222</v>
      </c>
      <c r="K80" s="2">
        <v>2</v>
      </c>
      <c r="L80" s="2">
        <v>2</v>
      </c>
      <c r="M80" s="2">
        <f>K80*L80</f>
        <v>4</v>
      </c>
      <c r="N80" s="2" t="str">
        <f>INDEX('Criterios de evaluacion IPER'!$H$18:$K$21,MATCH(K80,'Criterios de evaluacion IPER'!$O$7:$O$10,0),MATCH(L80,'Criterios de evaluacion IPER'!$P$7:$P$10,0))</f>
        <v>ACEPTABLE</v>
      </c>
      <c r="O80" s="117" t="s">
        <v>445</v>
      </c>
      <c r="P80" s="6"/>
      <c r="Q80" s="6"/>
      <c r="R80" s="2">
        <v>1</v>
      </c>
      <c r="S80" s="2">
        <v>8</v>
      </c>
      <c r="T80" s="2">
        <f t="shared" si="20"/>
        <v>8</v>
      </c>
      <c r="U80" s="2" t="str">
        <f>INDEX('Criterios de evaluacion IPER'!$H$18:$K$21,MATCH(R80,'Criterios de evaluacion IPER'!$O$7:$O$10,0),MATCH(S80,'Criterios de evaluacion IPER'!$P$7:$P$10,0))</f>
        <v>MODERADO</v>
      </c>
    </row>
    <row r="81" spans="1:21" customFormat="1" ht="36.75" customHeight="1">
      <c r="A81" s="110" t="s">
        <v>401</v>
      </c>
      <c r="B81" s="2" t="s">
        <v>49</v>
      </c>
      <c r="C81" s="3"/>
      <c r="D81" s="6"/>
      <c r="E81" s="6"/>
      <c r="F81" s="6"/>
      <c r="G81" s="456" t="s">
        <v>125</v>
      </c>
      <c r="H81" s="493" t="s">
        <v>221</v>
      </c>
      <c r="I81" s="2" t="s">
        <v>78</v>
      </c>
      <c r="J81" s="460" t="s">
        <v>222</v>
      </c>
      <c r="K81" s="2">
        <v>2</v>
      </c>
      <c r="L81" s="2">
        <v>2</v>
      </c>
      <c r="M81" s="2">
        <f t="shared" ref="M81:M84" si="21">K81*L81</f>
        <v>4</v>
      </c>
      <c r="N81" s="2" t="str">
        <f>INDEX('Criterios de evaluacion IPER'!$H$18:$K$21,MATCH(K81,'Criterios de evaluacion IPER'!$O$7:$O$10,0),MATCH(L81,'Criterios de evaluacion IPER'!$P$7:$P$10,0))</f>
        <v>ACEPTABLE</v>
      </c>
      <c r="O81" s="117" t="s">
        <v>386</v>
      </c>
      <c r="P81" s="6"/>
      <c r="Q81" s="6"/>
      <c r="R81" s="2">
        <v>1</v>
      </c>
      <c r="S81" s="2">
        <v>8</v>
      </c>
      <c r="T81" s="2">
        <f>R81*S81</f>
        <v>8</v>
      </c>
      <c r="U81" s="2" t="str">
        <f>INDEX('Criterios de evaluacion IPER'!$H$18:$K$21,MATCH(R81,'Criterios de evaluacion IPER'!$O$7:$O$10,0),MATCH(S81,'Criterios de evaluacion IPER'!$P$7:$P$10,0))</f>
        <v>MODERADO</v>
      </c>
    </row>
    <row r="82" spans="1:21" customFormat="1" ht="36.75" customHeight="1">
      <c r="A82" s="110" t="s">
        <v>401</v>
      </c>
      <c r="B82" s="2" t="s">
        <v>49</v>
      </c>
      <c r="C82" s="3"/>
      <c r="D82" s="6"/>
      <c r="E82" s="6"/>
      <c r="F82" s="6"/>
      <c r="G82" s="456" t="s">
        <v>226</v>
      </c>
      <c r="H82" s="493" t="s">
        <v>387</v>
      </c>
      <c r="I82" s="2" t="s">
        <v>52</v>
      </c>
      <c r="J82" s="460" t="s">
        <v>53</v>
      </c>
      <c r="K82" s="2">
        <v>2</v>
      </c>
      <c r="L82" s="2">
        <v>8</v>
      </c>
      <c r="M82" s="2">
        <f t="shared" si="21"/>
        <v>16</v>
      </c>
      <c r="N82" s="2" t="str">
        <f>INDEX('Criterios de evaluacion IPER'!$H$18:$K$21,MATCH(K82,'Criterios de evaluacion IPER'!$O$7:$O$10,0),MATCH(L82,'Criterios de evaluacion IPER'!$P$7:$P$10,0))</f>
        <v>MODERADO</v>
      </c>
      <c r="O82" s="117" t="s">
        <v>388</v>
      </c>
      <c r="P82" s="6"/>
      <c r="Q82" s="6"/>
      <c r="R82" s="2">
        <v>1</v>
      </c>
      <c r="S82" s="2">
        <v>8</v>
      </c>
      <c r="T82" s="2">
        <f>R82*S82</f>
        <v>8</v>
      </c>
      <c r="U82" s="2" t="str">
        <f>INDEX('Criterios de evaluacion IPER'!$H$18:$K$21,MATCH(R82,'Criterios de evaluacion IPER'!$O$7:$O$10,0),MATCH(S82,'Criterios de evaluacion IPER'!$P$7:$P$10,0))</f>
        <v>MODERADO</v>
      </c>
    </row>
    <row r="83" spans="1:21" customFormat="1" ht="36.75" customHeight="1">
      <c r="A83" s="110" t="s">
        <v>401</v>
      </c>
      <c r="B83" s="2" t="s">
        <v>49</v>
      </c>
      <c r="C83" s="3"/>
      <c r="D83" s="6"/>
      <c r="E83" s="6"/>
      <c r="F83" s="6"/>
      <c r="G83" s="456" t="s">
        <v>228</v>
      </c>
      <c r="H83" s="493" t="s">
        <v>387</v>
      </c>
      <c r="I83" s="2" t="s">
        <v>52</v>
      </c>
      <c r="J83" s="460" t="s">
        <v>53</v>
      </c>
      <c r="K83" s="2">
        <v>2</v>
      </c>
      <c r="L83" s="2">
        <v>8</v>
      </c>
      <c r="M83" s="2">
        <f t="shared" si="21"/>
        <v>16</v>
      </c>
      <c r="N83" s="2" t="str">
        <f>INDEX('Criterios de evaluacion IPER'!$H$18:$K$21,MATCH(K83,'Criterios de evaluacion IPER'!$O$7:$O$10,0),MATCH(L83,'Criterios de evaluacion IPER'!$P$7:$P$10,0))</f>
        <v>MODERADO</v>
      </c>
      <c r="O83" s="117" t="s">
        <v>388</v>
      </c>
      <c r="P83" s="6"/>
      <c r="Q83" s="6"/>
      <c r="R83" s="2">
        <v>1</v>
      </c>
      <c r="S83" s="2">
        <v>8</v>
      </c>
      <c r="T83" s="2">
        <f t="shared" ref="T83" si="22">R83*S83</f>
        <v>8</v>
      </c>
      <c r="U83" s="2" t="str">
        <f>INDEX('Criterios de evaluacion IPER'!$H$18:$K$21,MATCH(R83,'Criterios de evaluacion IPER'!$O$7:$O$10,0),MATCH(S83,'Criterios de evaluacion IPER'!$P$7:$P$10,0))</f>
        <v>MODERADO</v>
      </c>
    </row>
    <row r="84" spans="1:21" customFormat="1" ht="36.75" customHeight="1">
      <c r="A84" s="110" t="s">
        <v>401</v>
      </c>
      <c r="B84" s="2" t="s">
        <v>49</v>
      </c>
      <c r="C84" s="3"/>
      <c r="D84" s="6"/>
      <c r="E84" s="6"/>
      <c r="F84" s="6"/>
      <c r="G84" s="456" t="s">
        <v>224</v>
      </c>
      <c r="H84" s="493" t="s">
        <v>387</v>
      </c>
      <c r="I84" s="2" t="s">
        <v>52</v>
      </c>
      <c r="J84" s="460" t="s">
        <v>53</v>
      </c>
      <c r="K84" s="2">
        <v>1</v>
      </c>
      <c r="L84" s="2">
        <v>8</v>
      </c>
      <c r="M84" s="2">
        <f t="shared" si="21"/>
        <v>8</v>
      </c>
      <c r="N84" s="2" t="str">
        <f>INDEX('Criterios de evaluacion IPER'!$H$18:$K$21,MATCH(K84,'Criterios de evaluacion IPER'!$O$7:$O$10,0),MATCH(L84,'Criterios de evaluacion IPER'!$P$7:$P$10,0))</f>
        <v>MODERADO</v>
      </c>
      <c r="O84" s="448" t="s">
        <v>365</v>
      </c>
      <c r="P84" s="6"/>
      <c r="Q84" s="6"/>
      <c r="R84" s="2">
        <v>1</v>
      </c>
      <c r="S84" s="2">
        <v>8</v>
      </c>
      <c r="T84" s="2">
        <f>R84*S84</f>
        <v>8</v>
      </c>
      <c r="U84" s="2" t="str">
        <f>INDEX('Criterios de evaluacion IPER'!$H$18:$K$21,MATCH(R84,'Criterios de evaluacion IPER'!$O$7:$O$10,0),MATCH(S84,'Criterios de evaluacion IPER'!$P$7:$P$10,0))</f>
        <v>MODERADO</v>
      </c>
    </row>
    <row r="85" spans="1:21" customFormat="1" ht="36.75" customHeight="1">
      <c r="A85" s="110" t="s">
        <v>401</v>
      </c>
      <c r="B85" s="2" t="s">
        <v>49</v>
      </c>
      <c r="C85" s="3"/>
      <c r="D85" s="6"/>
      <c r="E85" s="6"/>
      <c r="F85" s="6"/>
      <c r="G85" s="456" t="s">
        <v>146</v>
      </c>
      <c r="H85" s="493" t="s">
        <v>389</v>
      </c>
      <c r="I85" s="103" t="s">
        <v>52</v>
      </c>
      <c r="J85" s="460" t="s">
        <v>53</v>
      </c>
      <c r="K85" s="2">
        <v>1</v>
      </c>
      <c r="L85" s="2">
        <v>8</v>
      </c>
      <c r="M85" s="2">
        <f>K85*L85</f>
        <v>8</v>
      </c>
      <c r="N85" s="2" t="str">
        <f>INDEX('Criterios de evaluacion IPER'!$H$18:$K$21,MATCH(K85,'Criterios de evaluacion IPER'!$O$7:$O$10,0),MATCH(L85,'Criterios de evaluacion IPER'!$P$7:$P$10,0))</f>
        <v>MODERADO</v>
      </c>
      <c r="O85" s="449" t="s">
        <v>365</v>
      </c>
      <c r="P85" s="6"/>
      <c r="Q85" s="6"/>
      <c r="R85" s="2">
        <v>1</v>
      </c>
      <c r="S85" s="2">
        <v>8</v>
      </c>
      <c r="T85" s="2">
        <f t="shared" ref="T85:T87" si="23">R85*S85</f>
        <v>8</v>
      </c>
      <c r="U85" s="2" t="str">
        <f>INDEX('Criterios de evaluacion IPER'!$H$18:$K$21,MATCH(R85,'Criterios de evaluacion IPER'!$O$7:$O$10,0),MATCH(S85,'Criterios de evaluacion IPER'!$P$7:$P$10,0))</f>
        <v>MODERADO</v>
      </c>
    </row>
    <row r="86" spans="1:21" customFormat="1" ht="99.75" customHeight="1">
      <c r="A86" s="110" t="s">
        <v>401</v>
      </c>
      <c r="B86" s="2" t="s">
        <v>49</v>
      </c>
      <c r="C86" s="3"/>
      <c r="D86" s="6"/>
      <c r="E86" s="6"/>
      <c r="F86" s="6"/>
      <c r="G86" s="311" t="s">
        <v>249</v>
      </c>
      <c r="H86" s="493" t="s">
        <v>325</v>
      </c>
      <c r="I86" s="103" t="s">
        <v>52</v>
      </c>
      <c r="J86" s="460" t="s">
        <v>155</v>
      </c>
      <c r="K86" s="2">
        <v>2</v>
      </c>
      <c r="L86" s="2">
        <v>8</v>
      </c>
      <c r="M86" s="2">
        <f>K86*L86</f>
        <v>16</v>
      </c>
      <c r="N86" s="2" t="str">
        <f>INDEX('Criterios de evaluacion IPER'!$H$18:$K$21,MATCH(K86,'Criterios de evaluacion IPER'!$O$7:$O$10,0),MATCH(L86,'Criterios de evaluacion IPER'!$P$7:$P$10,0))</f>
        <v>MODERADO</v>
      </c>
      <c r="O86" s="117" t="s">
        <v>390</v>
      </c>
      <c r="P86" s="6"/>
      <c r="Q86" s="6"/>
      <c r="R86" s="2">
        <v>1</v>
      </c>
      <c r="S86" s="2">
        <v>8</v>
      </c>
      <c r="T86" s="2">
        <f t="shared" si="23"/>
        <v>8</v>
      </c>
      <c r="U86" s="2" t="str">
        <f>INDEX('Criterios de evaluacion IPER'!$H$18:$K$21,MATCH(R86,'Criterios de evaluacion IPER'!$O$7:$O$10,0),MATCH(S86,'Criterios de evaluacion IPER'!$P$7:$P$10,0))</f>
        <v>MODERADO</v>
      </c>
    </row>
    <row r="87" spans="1:21" customFormat="1" ht="87.75" customHeight="1">
      <c r="A87" s="110" t="s">
        <v>401</v>
      </c>
      <c r="B87" s="2" t="s">
        <v>49</v>
      </c>
      <c r="C87" s="3"/>
      <c r="D87" s="6"/>
      <c r="E87" s="6"/>
      <c r="F87" s="6"/>
      <c r="G87" s="311" t="s">
        <v>157</v>
      </c>
      <c r="H87" s="493" t="s">
        <v>325</v>
      </c>
      <c r="I87" s="103" t="s">
        <v>52</v>
      </c>
      <c r="J87" s="460" t="s">
        <v>155</v>
      </c>
      <c r="K87" s="2">
        <v>2</v>
      </c>
      <c r="L87" s="2">
        <v>8</v>
      </c>
      <c r="M87" s="2">
        <f>K87*L87</f>
        <v>16</v>
      </c>
      <c r="N87" s="2" t="str">
        <f>INDEX('Criterios de evaluacion IPER'!$H$18:$K$21,MATCH(K87,'Criterios de evaluacion IPER'!$O$7:$O$10,0),MATCH(L87,'Criterios de evaluacion IPER'!$P$7:$P$10,0))</f>
        <v>MODERADO</v>
      </c>
      <c r="O87" s="117" t="s">
        <v>390</v>
      </c>
      <c r="P87" s="6"/>
      <c r="Q87" s="6"/>
      <c r="R87" s="2">
        <v>1</v>
      </c>
      <c r="S87" s="2">
        <v>8</v>
      </c>
      <c r="T87" s="2">
        <f t="shared" si="23"/>
        <v>8</v>
      </c>
      <c r="U87" s="2" t="str">
        <f>INDEX('Criterios de evaluacion IPER'!$H$18:$K$21,MATCH(R87,'Criterios de evaluacion IPER'!$O$7:$O$10,0),MATCH(S87,'Criterios de evaluacion IPER'!$P$7:$P$10,0))</f>
        <v>MODERADO</v>
      </c>
    </row>
    <row r="94" spans="1:21">
      <c r="A94" s="524"/>
      <c r="B94" s="524"/>
      <c r="C94" s="524"/>
      <c r="D94" s="524"/>
      <c r="E94" s="524"/>
      <c r="F94" s="524"/>
      <c r="G94" s="524"/>
      <c r="H94" s="524"/>
      <c r="I94" s="534"/>
      <c r="J94" s="524"/>
      <c r="K94" s="524"/>
      <c r="L94" s="524"/>
      <c r="M94" s="524"/>
      <c r="N94" s="524"/>
      <c r="O94" s="524"/>
      <c r="P94" s="524"/>
      <c r="Q94" s="524"/>
      <c r="R94" s="524"/>
      <c r="S94" s="524"/>
      <c r="T94" s="524"/>
      <c r="U94" s="524"/>
    </row>
  </sheetData>
  <mergeCells count="55">
    <mergeCell ref="P18:P19"/>
    <mergeCell ref="Q18:Q19"/>
    <mergeCell ref="R18:U18"/>
    <mergeCell ref="G18:G19"/>
    <mergeCell ref="H18:H19"/>
    <mergeCell ref="I18:I19"/>
    <mergeCell ref="J18:J19"/>
    <mergeCell ref="K18:N18"/>
    <mergeCell ref="O18:O19"/>
    <mergeCell ref="A17:F17"/>
    <mergeCell ref="G17:J17"/>
    <mergeCell ref="K17:N17"/>
    <mergeCell ref="O17:Q17"/>
    <mergeCell ref="R17:U17"/>
    <mergeCell ref="A18:A19"/>
    <mergeCell ref="B18:B19"/>
    <mergeCell ref="C18:C19"/>
    <mergeCell ref="D18:D19"/>
    <mergeCell ref="E18:F18"/>
    <mergeCell ref="A15:XFD15"/>
    <mergeCell ref="A16:F16"/>
    <mergeCell ref="G16:J16"/>
    <mergeCell ref="K16:N16"/>
    <mergeCell ref="O16:Q16"/>
    <mergeCell ref="R16:U16"/>
    <mergeCell ref="B12:E12"/>
    <mergeCell ref="F12:H12"/>
    <mergeCell ref="I12:L12"/>
    <mergeCell ref="N12:P14"/>
    <mergeCell ref="Q12:T14"/>
    <mergeCell ref="B13:E13"/>
    <mergeCell ref="F13:H13"/>
    <mergeCell ref="I13:L13"/>
    <mergeCell ref="B14:E14"/>
    <mergeCell ref="F14:H14"/>
    <mergeCell ref="I14:L14"/>
    <mergeCell ref="B9:E9"/>
    <mergeCell ref="F9:H9"/>
    <mergeCell ref="I9:L9"/>
    <mergeCell ref="N9:P9"/>
    <mergeCell ref="Q9:T9"/>
    <mergeCell ref="B10:E10"/>
    <mergeCell ref="F10:H10"/>
    <mergeCell ref="I10:L10"/>
    <mergeCell ref="N10:P11"/>
    <mergeCell ref="Q10:T11"/>
    <mergeCell ref="B11:E11"/>
    <mergeCell ref="F11:H11"/>
    <mergeCell ref="I11:L11"/>
    <mergeCell ref="Q8:T8"/>
    <mergeCell ref="D3:P6"/>
    <mergeCell ref="B8:E8"/>
    <mergeCell ref="F8:H8"/>
    <mergeCell ref="I8:L8"/>
    <mergeCell ref="N8:P8"/>
  </mergeCells>
  <conditionalFormatting sqref="U20:U25 N20:N22">
    <cfRule type="containsText" dxfId="311" priority="175" operator="containsText" text="INACEPTABLE">
      <formula>NOT(ISERROR(SEARCH("INACEPTABLE",N20)))</formula>
    </cfRule>
    <cfRule type="containsText" dxfId="310" priority="176" operator="containsText" text="MODERADO">
      <formula>NOT(ISERROR(SEARCH("MODERADO",N20)))</formula>
    </cfRule>
    <cfRule type="containsText" dxfId="309" priority="177" operator="containsText" text="ACEPTABLE">
      <formula>NOT(ISERROR(SEARCH("ACEPTABLE",N20)))</formula>
    </cfRule>
  </conditionalFormatting>
  <conditionalFormatting sqref="U26 N23:N26">
    <cfRule type="containsText" dxfId="308" priority="166" operator="containsText" text="INACEPTABLE">
      <formula>NOT(ISERROR(SEARCH("INACEPTABLE",N23)))</formula>
    </cfRule>
    <cfRule type="containsText" dxfId="307" priority="167" operator="containsText" text="MODERADO">
      <formula>NOT(ISERROR(SEARCH("MODERADO",N23)))</formula>
    </cfRule>
    <cfRule type="containsText" dxfId="306" priority="168" operator="containsText" text="ACEPTABLE">
      <formula>NOT(ISERROR(SEARCH("ACEPTABLE",N23)))</formula>
    </cfRule>
  </conditionalFormatting>
  <conditionalFormatting sqref="N27 U27">
    <cfRule type="containsText" dxfId="305" priority="163" operator="containsText" text="INACEPTABLE">
      <formula>NOT(ISERROR(SEARCH("INACEPTABLE",N27)))</formula>
    </cfRule>
    <cfRule type="containsText" dxfId="304" priority="164" operator="containsText" text="MODERADO">
      <formula>NOT(ISERROR(SEARCH("MODERADO",N27)))</formula>
    </cfRule>
    <cfRule type="containsText" dxfId="303" priority="165" operator="containsText" text="ACEPTABLE">
      <formula>NOT(ISERROR(SEARCH("ACEPTABLE",N27)))</formula>
    </cfRule>
  </conditionalFormatting>
  <conditionalFormatting sqref="U28 N28">
    <cfRule type="containsText" dxfId="302" priority="157" operator="containsText" text="INACEPTABLE">
      <formula>NOT(ISERROR(SEARCH("INACEPTABLE",N28)))</formula>
    </cfRule>
    <cfRule type="containsText" dxfId="301" priority="158" operator="containsText" text="MODERADO">
      <formula>NOT(ISERROR(SEARCH("MODERADO",N28)))</formula>
    </cfRule>
    <cfRule type="containsText" dxfId="300" priority="159" operator="containsText" text="ACEPTABLE">
      <formula>NOT(ISERROR(SEARCH("ACEPTABLE",N28)))</formula>
    </cfRule>
  </conditionalFormatting>
  <conditionalFormatting sqref="N29 U29">
    <cfRule type="containsText" dxfId="299" priority="154" operator="containsText" text="INACEPTABLE">
      <formula>NOT(ISERROR(SEARCH("INACEPTABLE",N29)))</formula>
    </cfRule>
    <cfRule type="containsText" dxfId="298" priority="155" operator="containsText" text="MODERADO">
      <formula>NOT(ISERROR(SEARCH("MODERADO",N29)))</formula>
    </cfRule>
    <cfRule type="containsText" dxfId="297" priority="156" operator="containsText" text="ACEPTABLE">
      <formula>NOT(ISERROR(SEARCH("ACEPTABLE",N29)))</formula>
    </cfRule>
  </conditionalFormatting>
  <conditionalFormatting sqref="N85 U85">
    <cfRule type="containsText" dxfId="296" priority="10" operator="containsText" text="INACEPTABLE">
      <formula>NOT(ISERROR(SEARCH("INACEPTABLE",N85)))</formula>
    </cfRule>
    <cfRule type="containsText" dxfId="295" priority="11" operator="containsText" text="MODERADO">
      <formula>NOT(ISERROR(SEARCH("MODERADO",N85)))</formula>
    </cfRule>
    <cfRule type="containsText" dxfId="294" priority="12" operator="containsText" text="ACEPTABLE">
      <formula>NOT(ISERROR(SEARCH("ACEPTABLE",N85)))</formula>
    </cfRule>
  </conditionalFormatting>
  <conditionalFormatting sqref="N86:N87 U86:U87">
    <cfRule type="containsText" dxfId="293" priority="7" operator="containsText" text="INACEPTABLE">
      <formula>NOT(ISERROR(SEARCH("INACEPTABLE",N86)))</formula>
    </cfRule>
    <cfRule type="containsText" dxfId="292" priority="8" operator="containsText" text="MODERADO">
      <formula>NOT(ISERROR(SEARCH("MODERADO",N86)))</formula>
    </cfRule>
    <cfRule type="containsText" dxfId="291" priority="9" operator="containsText" text="ACEPTABLE">
      <formula>NOT(ISERROR(SEARCH("ACEPTABLE",N86)))</formula>
    </cfRule>
  </conditionalFormatting>
  <conditionalFormatting sqref="N72 U72 N35 U35 N43 U43">
    <cfRule type="containsText" dxfId="290" priority="145" operator="containsText" text="INACEPTABLE">
      <formula>NOT(ISERROR(SEARCH("INACEPTABLE",N35)))</formula>
    </cfRule>
    <cfRule type="containsText" dxfId="289" priority="146" operator="containsText" text="MODERADO">
      <formula>NOT(ISERROR(SEARCH("MODERADO",N35)))</formula>
    </cfRule>
    <cfRule type="containsText" dxfId="288" priority="147" operator="containsText" text="ACEPTABLE">
      <formula>NOT(ISERROR(SEARCH("ACEPTABLE",N35)))</formula>
    </cfRule>
  </conditionalFormatting>
  <conditionalFormatting sqref="N30 U30">
    <cfRule type="containsText" dxfId="287" priority="142" operator="containsText" text="INACEPTABLE">
      <formula>NOT(ISERROR(SEARCH("INACEPTABLE",N30)))</formula>
    </cfRule>
    <cfRule type="containsText" dxfId="286" priority="143" operator="containsText" text="MODERADO">
      <formula>NOT(ISERROR(SEARCH("MODERADO",N30)))</formula>
    </cfRule>
    <cfRule type="containsText" dxfId="285" priority="144" operator="containsText" text="ACEPTABLE">
      <formula>NOT(ISERROR(SEARCH("ACEPTABLE",N30)))</formula>
    </cfRule>
  </conditionalFormatting>
  <conditionalFormatting sqref="N36 U36">
    <cfRule type="containsText" dxfId="284" priority="139" operator="containsText" text="INACEPTABLE">
      <formula>NOT(ISERROR(SEARCH("INACEPTABLE",N36)))</formula>
    </cfRule>
    <cfRule type="containsText" dxfId="283" priority="140" operator="containsText" text="MODERADO">
      <formula>NOT(ISERROR(SEARCH("MODERADO",N36)))</formula>
    </cfRule>
    <cfRule type="containsText" dxfId="282" priority="141" operator="containsText" text="ACEPTABLE">
      <formula>NOT(ISERROR(SEARCH("ACEPTABLE",N36)))</formula>
    </cfRule>
  </conditionalFormatting>
  <conditionalFormatting sqref="N37 U37">
    <cfRule type="containsText" dxfId="281" priority="136" operator="containsText" text="INACEPTABLE">
      <formula>NOT(ISERROR(SEARCH("INACEPTABLE",N37)))</formula>
    </cfRule>
    <cfRule type="containsText" dxfId="280" priority="137" operator="containsText" text="MODERADO">
      <formula>NOT(ISERROR(SEARCH("MODERADO",N37)))</formula>
    </cfRule>
    <cfRule type="containsText" dxfId="279" priority="138" operator="containsText" text="ACEPTABLE">
      <formula>NOT(ISERROR(SEARCH("ACEPTABLE",N37)))</formula>
    </cfRule>
  </conditionalFormatting>
  <conditionalFormatting sqref="N38 U38">
    <cfRule type="containsText" dxfId="278" priority="133" operator="containsText" text="INACEPTABLE">
      <formula>NOT(ISERROR(SEARCH("INACEPTABLE",N38)))</formula>
    </cfRule>
    <cfRule type="containsText" dxfId="277" priority="134" operator="containsText" text="MODERADO">
      <formula>NOT(ISERROR(SEARCH("MODERADO",N38)))</formula>
    </cfRule>
    <cfRule type="containsText" dxfId="276" priority="135" operator="containsText" text="ACEPTABLE">
      <formula>NOT(ISERROR(SEARCH("ACEPTABLE",N38)))</formula>
    </cfRule>
  </conditionalFormatting>
  <conditionalFormatting sqref="N44 U44">
    <cfRule type="containsText" dxfId="275" priority="130" operator="containsText" text="INACEPTABLE">
      <formula>NOT(ISERROR(SEARCH("INACEPTABLE",N44)))</formula>
    </cfRule>
    <cfRule type="containsText" dxfId="274" priority="131" operator="containsText" text="MODERADO">
      <formula>NOT(ISERROR(SEARCH("MODERADO",N44)))</formula>
    </cfRule>
    <cfRule type="containsText" dxfId="273" priority="132" operator="containsText" text="ACEPTABLE">
      <formula>NOT(ISERROR(SEARCH("ACEPTABLE",N44)))</formula>
    </cfRule>
  </conditionalFormatting>
  <conditionalFormatting sqref="N45 U45">
    <cfRule type="containsText" dxfId="272" priority="127" operator="containsText" text="INACEPTABLE">
      <formula>NOT(ISERROR(SEARCH("INACEPTABLE",N45)))</formula>
    </cfRule>
    <cfRule type="containsText" dxfId="271" priority="128" operator="containsText" text="MODERADO">
      <formula>NOT(ISERROR(SEARCH("MODERADO",N45)))</formula>
    </cfRule>
    <cfRule type="containsText" dxfId="270" priority="129" operator="containsText" text="ACEPTABLE">
      <formula>NOT(ISERROR(SEARCH("ACEPTABLE",N45)))</formula>
    </cfRule>
  </conditionalFormatting>
  <conditionalFormatting sqref="N47 U47">
    <cfRule type="containsText" dxfId="269" priority="124" operator="containsText" text="INACEPTABLE">
      <formula>NOT(ISERROR(SEARCH("INACEPTABLE",N47)))</formula>
    </cfRule>
    <cfRule type="containsText" dxfId="268" priority="125" operator="containsText" text="MODERADO">
      <formula>NOT(ISERROR(SEARCH("MODERADO",N47)))</formula>
    </cfRule>
    <cfRule type="containsText" dxfId="267" priority="126" operator="containsText" text="ACEPTABLE">
      <formula>NOT(ISERROR(SEARCH("ACEPTABLE",N47)))</formula>
    </cfRule>
  </conditionalFormatting>
  <conditionalFormatting sqref="N39 U39">
    <cfRule type="containsText" dxfId="266" priority="121" operator="containsText" text="INACEPTABLE">
      <formula>NOT(ISERROR(SEARCH("INACEPTABLE",N39)))</formula>
    </cfRule>
    <cfRule type="containsText" dxfId="265" priority="122" operator="containsText" text="MODERADO">
      <formula>NOT(ISERROR(SEARCH("MODERADO",N39)))</formula>
    </cfRule>
    <cfRule type="containsText" dxfId="264" priority="123" operator="containsText" text="ACEPTABLE">
      <formula>NOT(ISERROR(SEARCH("ACEPTABLE",N39)))</formula>
    </cfRule>
  </conditionalFormatting>
  <conditionalFormatting sqref="N41 U41">
    <cfRule type="containsText" dxfId="263" priority="118" operator="containsText" text="INACEPTABLE">
      <formula>NOT(ISERROR(SEARCH("INACEPTABLE",N41)))</formula>
    </cfRule>
    <cfRule type="containsText" dxfId="262" priority="119" operator="containsText" text="MODERADO">
      <formula>NOT(ISERROR(SEARCH("MODERADO",N41)))</formula>
    </cfRule>
    <cfRule type="containsText" dxfId="261" priority="120" operator="containsText" text="ACEPTABLE">
      <formula>NOT(ISERROR(SEARCH("ACEPTABLE",N41)))</formula>
    </cfRule>
  </conditionalFormatting>
  <conditionalFormatting sqref="N48:N49 U48:U49">
    <cfRule type="containsText" dxfId="260" priority="115" operator="containsText" text="INACEPTABLE">
      <formula>NOT(ISERROR(SEARCH("INACEPTABLE",N48)))</formula>
    </cfRule>
    <cfRule type="containsText" dxfId="259" priority="116" operator="containsText" text="MODERADO">
      <formula>NOT(ISERROR(SEARCH("MODERADO",N48)))</formula>
    </cfRule>
    <cfRule type="containsText" dxfId="258" priority="117" operator="containsText" text="ACEPTABLE">
      <formula>NOT(ISERROR(SEARCH("ACEPTABLE",N48)))</formula>
    </cfRule>
  </conditionalFormatting>
  <conditionalFormatting sqref="N46 U46">
    <cfRule type="containsText" dxfId="257" priority="112" operator="containsText" text="INACEPTABLE">
      <formula>NOT(ISERROR(SEARCH("INACEPTABLE",N46)))</formula>
    </cfRule>
    <cfRule type="containsText" dxfId="256" priority="113" operator="containsText" text="MODERADO">
      <formula>NOT(ISERROR(SEARCH("MODERADO",N46)))</formula>
    </cfRule>
    <cfRule type="containsText" dxfId="255" priority="114" operator="containsText" text="ACEPTABLE">
      <formula>NOT(ISERROR(SEARCH("ACEPTABLE",N46)))</formula>
    </cfRule>
  </conditionalFormatting>
  <conditionalFormatting sqref="N42 U42">
    <cfRule type="containsText" dxfId="254" priority="109" operator="containsText" text="INACEPTABLE">
      <formula>NOT(ISERROR(SEARCH("INACEPTABLE",N42)))</formula>
    </cfRule>
    <cfRule type="containsText" dxfId="253" priority="110" operator="containsText" text="MODERADO">
      <formula>NOT(ISERROR(SEARCH("MODERADO",N42)))</formula>
    </cfRule>
    <cfRule type="containsText" dxfId="252" priority="111" operator="containsText" text="ACEPTABLE">
      <formula>NOT(ISERROR(SEARCH("ACEPTABLE",N42)))</formula>
    </cfRule>
  </conditionalFormatting>
  <conditionalFormatting sqref="U31:U34 N31:N34">
    <cfRule type="containsText" dxfId="251" priority="106" operator="containsText" text="INACEPTABLE">
      <formula>NOT(ISERROR(SEARCH("INACEPTABLE",N31)))</formula>
    </cfRule>
    <cfRule type="containsText" dxfId="250" priority="107" operator="containsText" text="MODERADO">
      <formula>NOT(ISERROR(SEARCH("MODERADO",N31)))</formula>
    </cfRule>
    <cfRule type="containsText" dxfId="249" priority="108" operator="containsText" text="ACEPTABLE">
      <formula>NOT(ISERROR(SEARCH("ACEPTABLE",N31)))</formula>
    </cfRule>
  </conditionalFormatting>
  <conditionalFormatting sqref="N40 U40">
    <cfRule type="containsText" dxfId="248" priority="103" operator="containsText" text="INACEPTABLE">
      <formula>NOT(ISERROR(SEARCH("INACEPTABLE",N40)))</formula>
    </cfRule>
    <cfRule type="containsText" dxfId="247" priority="104" operator="containsText" text="MODERADO">
      <formula>NOT(ISERROR(SEARCH("MODERADO",N40)))</formula>
    </cfRule>
    <cfRule type="containsText" dxfId="246" priority="105" operator="containsText" text="ACEPTABLE">
      <formula>NOT(ISERROR(SEARCH("ACEPTABLE",N40)))</formula>
    </cfRule>
  </conditionalFormatting>
  <conditionalFormatting sqref="N50 U50">
    <cfRule type="containsText" dxfId="245" priority="100" operator="containsText" text="INACEPTABLE">
      <formula>NOT(ISERROR(SEARCH("INACEPTABLE",N50)))</formula>
    </cfRule>
    <cfRule type="containsText" dxfId="244" priority="101" operator="containsText" text="MODERADO">
      <formula>NOT(ISERROR(SEARCH("MODERADO",N50)))</formula>
    </cfRule>
    <cfRule type="containsText" dxfId="243" priority="102" operator="containsText" text="ACEPTABLE">
      <formula>NOT(ISERROR(SEARCH("ACEPTABLE",N50)))</formula>
    </cfRule>
  </conditionalFormatting>
  <conditionalFormatting sqref="N51 U51">
    <cfRule type="containsText" dxfId="242" priority="97" operator="containsText" text="INACEPTABLE">
      <formula>NOT(ISERROR(SEARCH("INACEPTABLE",N51)))</formula>
    </cfRule>
    <cfRule type="containsText" dxfId="241" priority="98" operator="containsText" text="MODERADO">
      <formula>NOT(ISERROR(SEARCH("MODERADO",N51)))</formula>
    </cfRule>
    <cfRule type="containsText" dxfId="240" priority="99" operator="containsText" text="ACEPTABLE">
      <formula>NOT(ISERROR(SEARCH("ACEPTABLE",N51)))</formula>
    </cfRule>
  </conditionalFormatting>
  <conditionalFormatting sqref="N52 U52">
    <cfRule type="containsText" dxfId="239" priority="94" operator="containsText" text="INACEPTABLE">
      <formula>NOT(ISERROR(SEARCH("INACEPTABLE",N52)))</formula>
    </cfRule>
    <cfRule type="containsText" dxfId="238" priority="95" operator="containsText" text="MODERADO">
      <formula>NOT(ISERROR(SEARCH("MODERADO",N52)))</formula>
    </cfRule>
    <cfRule type="containsText" dxfId="237" priority="96" operator="containsText" text="ACEPTABLE">
      <formula>NOT(ISERROR(SEARCH("ACEPTABLE",N52)))</formula>
    </cfRule>
  </conditionalFormatting>
  <conditionalFormatting sqref="N53 U53">
    <cfRule type="containsText" dxfId="236" priority="91" operator="containsText" text="INACEPTABLE">
      <formula>NOT(ISERROR(SEARCH("INACEPTABLE",N53)))</formula>
    </cfRule>
    <cfRule type="containsText" dxfId="235" priority="92" operator="containsText" text="MODERADO">
      <formula>NOT(ISERROR(SEARCH("MODERADO",N53)))</formula>
    </cfRule>
    <cfRule type="containsText" dxfId="234" priority="93" operator="containsText" text="ACEPTABLE">
      <formula>NOT(ISERROR(SEARCH("ACEPTABLE",N53)))</formula>
    </cfRule>
  </conditionalFormatting>
  <conditionalFormatting sqref="N54 U54">
    <cfRule type="containsText" dxfId="233" priority="88" operator="containsText" text="INACEPTABLE">
      <formula>NOT(ISERROR(SEARCH("INACEPTABLE",N54)))</formula>
    </cfRule>
    <cfRule type="containsText" dxfId="232" priority="89" operator="containsText" text="MODERADO">
      <formula>NOT(ISERROR(SEARCH("MODERADO",N54)))</formula>
    </cfRule>
    <cfRule type="containsText" dxfId="231" priority="90" operator="containsText" text="ACEPTABLE">
      <formula>NOT(ISERROR(SEARCH("ACEPTABLE",N54)))</formula>
    </cfRule>
  </conditionalFormatting>
  <conditionalFormatting sqref="N55 U55">
    <cfRule type="containsText" dxfId="230" priority="85" operator="containsText" text="INACEPTABLE">
      <formula>NOT(ISERROR(SEARCH("INACEPTABLE",N55)))</formula>
    </cfRule>
    <cfRule type="containsText" dxfId="229" priority="86" operator="containsText" text="MODERADO">
      <formula>NOT(ISERROR(SEARCH("MODERADO",N55)))</formula>
    </cfRule>
    <cfRule type="containsText" dxfId="228" priority="87" operator="containsText" text="ACEPTABLE">
      <formula>NOT(ISERROR(SEARCH("ACEPTABLE",N55)))</formula>
    </cfRule>
  </conditionalFormatting>
  <conditionalFormatting sqref="N56:N57 U56:U57">
    <cfRule type="containsText" dxfId="227" priority="82" operator="containsText" text="INACEPTABLE">
      <formula>NOT(ISERROR(SEARCH("INACEPTABLE",N56)))</formula>
    </cfRule>
    <cfRule type="containsText" dxfId="226" priority="83" operator="containsText" text="MODERADO">
      <formula>NOT(ISERROR(SEARCH("MODERADO",N56)))</formula>
    </cfRule>
    <cfRule type="containsText" dxfId="225" priority="84" operator="containsText" text="ACEPTABLE">
      <formula>NOT(ISERROR(SEARCH("ACEPTABLE",N56)))</formula>
    </cfRule>
  </conditionalFormatting>
  <conditionalFormatting sqref="N58 U58">
    <cfRule type="containsText" dxfId="224" priority="79" operator="containsText" text="INACEPTABLE">
      <formula>NOT(ISERROR(SEARCH("INACEPTABLE",N58)))</formula>
    </cfRule>
    <cfRule type="containsText" dxfId="223" priority="80" operator="containsText" text="MODERADO">
      <formula>NOT(ISERROR(SEARCH("MODERADO",N58)))</formula>
    </cfRule>
    <cfRule type="containsText" dxfId="222" priority="81" operator="containsText" text="ACEPTABLE">
      <formula>NOT(ISERROR(SEARCH("ACEPTABLE",N58)))</formula>
    </cfRule>
  </conditionalFormatting>
  <conditionalFormatting sqref="N62 U62">
    <cfRule type="containsText" dxfId="221" priority="76" operator="containsText" text="INACEPTABLE">
      <formula>NOT(ISERROR(SEARCH("INACEPTABLE",N62)))</formula>
    </cfRule>
    <cfRule type="containsText" dxfId="220" priority="77" operator="containsText" text="MODERADO">
      <formula>NOT(ISERROR(SEARCH("MODERADO",N62)))</formula>
    </cfRule>
    <cfRule type="containsText" dxfId="219" priority="78" operator="containsText" text="ACEPTABLE">
      <formula>NOT(ISERROR(SEARCH("ACEPTABLE",N62)))</formula>
    </cfRule>
  </conditionalFormatting>
  <conditionalFormatting sqref="N59 U59">
    <cfRule type="containsText" dxfId="218" priority="73" operator="containsText" text="INACEPTABLE">
      <formula>NOT(ISERROR(SEARCH("INACEPTABLE",N59)))</formula>
    </cfRule>
    <cfRule type="containsText" dxfId="217" priority="74" operator="containsText" text="MODERADO">
      <formula>NOT(ISERROR(SEARCH("MODERADO",N59)))</formula>
    </cfRule>
    <cfRule type="containsText" dxfId="216" priority="75" operator="containsText" text="ACEPTABLE">
      <formula>NOT(ISERROR(SEARCH("ACEPTABLE",N59)))</formula>
    </cfRule>
  </conditionalFormatting>
  <conditionalFormatting sqref="N60 U60">
    <cfRule type="containsText" dxfId="215" priority="70" operator="containsText" text="INACEPTABLE">
      <formula>NOT(ISERROR(SEARCH("INACEPTABLE",N60)))</formula>
    </cfRule>
    <cfRule type="containsText" dxfId="214" priority="71" operator="containsText" text="MODERADO">
      <formula>NOT(ISERROR(SEARCH("MODERADO",N60)))</formula>
    </cfRule>
    <cfRule type="containsText" dxfId="213" priority="72" operator="containsText" text="ACEPTABLE">
      <formula>NOT(ISERROR(SEARCH("ACEPTABLE",N60)))</formula>
    </cfRule>
  </conditionalFormatting>
  <conditionalFormatting sqref="N75 U75">
    <cfRule type="containsText" dxfId="212" priority="67" operator="containsText" text="INACEPTABLE">
      <formula>NOT(ISERROR(SEARCH("INACEPTABLE",N75)))</formula>
    </cfRule>
    <cfRule type="containsText" dxfId="211" priority="68" operator="containsText" text="MODERADO">
      <formula>NOT(ISERROR(SEARCH("MODERADO",N75)))</formula>
    </cfRule>
    <cfRule type="containsText" dxfId="210" priority="69" operator="containsText" text="ACEPTABLE">
      <formula>NOT(ISERROR(SEARCH("ACEPTABLE",N75)))</formula>
    </cfRule>
  </conditionalFormatting>
  <conditionalFormatting sqref="N76 U76">
    <cfRule type="containsText" dxfId="209" priority="64" operator="containsText" text="INACEPTABLE">
      <formula>NOT(ISERROR(SEARCH("INACEPTABLE",N76)))</formula>
    </cfRule>
    <cfRule type="containsText" dxfId="208" priority="65" operator="containsText" text="MODERADO">
      <formula>NOT(ISERROR(SEARCH("MODERADO",N76)))</formula>
    </cfRule>
    <cfRule type="containsText" dxfId="207" priority="66" operator="containsText" text="ACEPTABLE">
      <formula>NOT(ISERROR(SEARCH("ACEPTABLE",N76)))</formula>
    </cfRule>
  </conditionalFormatting>
  <conditionalFormatting sqref="N77 U77">
    <cfRule type="containsText" dxfId="206" priority="61" operator="containsText" text="INACEPTABLE">
      <formula>NOT(ISERROR(SEARCH("INACEPTABLE",N77)))</formula>
    </cfRule>
    <cfRule type="containsText" dxfId="205" priority="62" operator="containsText" text="MODERADO">
      <formula>NOT(ISERROR(SEARCH("MODERADO",N77)))</formula>
    </cfRule>
    <cfRule type="containsText" dxfId="204" priority="63" operator="containsText" text="ACEPTABLE">
      <formula>NOT(ISERROR(SEARCH("ACEPTABLE",N77)))</formula>
    </cfRule>
  </conditionalFormatting>
  <conditionalFormatting sqref="N71:N73 U71:U73">
    <cfRule type="containsText" dxfId="203" priority="58" operator="containsText" text="INACEPTABLE">
      <formula>NOT(ISERROR(SEARCH("INACEPTABLE",N71)))</formula>
    </cfRule>
    <cfRule type="containsText" dxfId="202" priority="59" operator="containsText" text="MODERADO">
      <formula>NOT(ISERROR(SEARCH("MODERADO",N71)))</formula>
    </cfRule>
    <cfRule type="containsText" dxfId="201" priority="60" operator="containsText" text="ACEPTABLE">
      <formula>NOT(ISERROR(SEARCH("ACEPTABLE",N71)))</formula>
    </cfRule>
  </conditionalFormatting>
  <conditionalFormatting sqref="N78 U78">
    <cfRule type="containsText" dxfId="200" priority="55" operator="containsText" text="INACEPTABLE">
      <formula>NOT(ISERROR(SEARCH("INACEPTABLE",N78)))</formula>
    </cfRule>
    <cfRule type="containsText" dxfId="199" priority="56" operator="containsText" text="MODERADO">
      <formula>NOT(ISERROR(SEARCH("MODERADO",N78)))</formula>
    </cfRule>
    <cfRule type="containsText" dxfId="198" priority="57" operator="containsText" text="ACEPTABLE">
      <formula>NOT(ISERROR(SEARCH("ACEPTABLE",N78)))</formula>
    </cfRule>
  </conditionalFormatting>
  <conditionalFormatting sqref="N74 U74">
    <cfRule type="containsText" dxfId="197" priority="52" operator="containsText" text="INACEPTABLE">
      <formula>NOT(ISERROR(SEARCH("INACEPTABLE",N74)))</formula>
    </cfRule>
    <cfRule type="containsText" dxfId="196" priority="53" operator="containsText" text="MODERADO">
      <formula>NOT(ISERROR(SEARCH("MODERADO",N74)))</formula>
    </cfRule>
    <cfRule type="containsText" dxfId="195" priority="54" operator="containsText" text="ACEPTABLE">
      <formula>NOT(ISERROR(SEARCH("ACEPTABLE",N74)))</formula>
    </cfRule>
  </conditionalFormatting>
  <conditionalFormatting sqref="N61 U61">
    <cfRule type="containsText" dxfId="194" priority="49" operator="containsText" text="INACEPTABLE">
      <formula>NOT(ISERROR(SEARCH("INACEPTABLE",N61)))</formula>
    </cfRule>
    <cfRule type="containsText" dxfId="193" priority="50" operator="containsText" text="MODERADO">
      <formula>NOT(ISERROR(SEARCH("MODERADO",N61)))</formula>
    </cfRule>
    <cfRule type="containsText" dxfId="192" priority="51" operator="containsText" text="ACEPTABLE">
      <formula>NOT(ISERROR(SEARCH("ACEPTABLE",N61)))</formula>
    </cfRule>
  </conditionalFormatting>
  <conditionalFormatting sqref="N64 U64">
    <cfRule type="containsText" dxfId="191" priority="46" operator="containsText" text="INACEPTABLE">
      <formula>NOT(ISERROR(SEARCH("INACEPTABLE",N64)))</formula>
    </cfRule>
    <cfRule type="containsText" dxfId="190" priority="47" operator="containsText" text="MODERADO">
      <formula>NOT(ISERROR(SEARCH("MODERADO",N64)))</formula>
    </cfRule>
    <cfRule type="containsText" dxfId="189" priority="48" operator="containsText" text="ACEPTABLE">
      <formula>NOT(ISERROR(SEARCH("ACEPTABLE",N64)))</formula>
    </cfRule>
  </conditionalFormatting>
  <conditionalFormatting sqref="N65 U65">
    <cfRule type="containsText" dxfId="188" priority="43" operator="containsText" text="INACEPTABLE">
      <formula>NOT(ISERROR(SEARCH("INACEPTABLE",N65)))</formula>
    </cfRule>
    <cfRule type="containsText" dxfId="187" priority="44" operator="containsText" text="MODERADO">
      <formula>NOT(ISERROR(SEARCH("MODERADO",N65)))</formula>
    </cfRule>
    <cfRule type="containsText" dxfId="186" priority="45" operator="containsText" text="ACEPTABLE">
      <formula>NOT(ISERROR(SEARCH("ACEPTABLE",N65)))</formula>
    </cfRule>
  </conditionalFormatting>
  <conditionalFormatting sqref="N66:N67 U66:U67">
    <cfRule type="containsText" dxfId="185" priority="40" operator="containsText" text="INACEPTABLE">
      <formula>NOT(ISERROR(SEARCH("INACEPTABLE",N66)))</formula>
    </cfRule>
    <cfRule type="containsText" dxfId="184" priority="41" operator="containsText" text="MODERADO">
      <formula>NOT(ISERROR(SEARCH("MODERADO",N66)))</formula>
    </cfRule>
    <cfRule type="containsText" dxfId="183" priority="42" operator="containsText" text="ACEPTABLE">
      <formula>NOT(ISERROR(SEARCH("ACEPTABLE",N66)))</formula>
    </cfRule>
  </conditionalFormatting>
  <conditionalFormatting sqref="N68 U68">
    <cfRule type="containsText" dxfId="182" priority="37" operator="containsText" text="INACEPTABLE">
      <formula>NOT(ISERROR(SEARCH("INACEPTABLE",N68)))</formula>
    </cfRule>
    <cfRule type="containsText" dxfId="181" priority="38" operator="containsText" text="MODERADO">
      <formula>NOT(ISERROR(SEARCH("MODERADO",N68)))</formula>
    </cfRule>
    <cfRule type="containsText" dxfId="180" priority="39" operator="containsText" text="ACEPTABLE">
      <formula>NOT(ISERROR(SEARCH("ACEPTABLE",N68)))</formula>
    </cfRule>
  </conditionalFormatting>
  <conditionalFormatting sqref="N69 U69">
    <cfRule type="containsText" dxfId="179" priority="34" operator="containsText" text="INACEPTABLE">
      <formula>NOT(ISERROR(SEARCH("INACEPTABLE",N69)))</formula>
    </cfRule>
    <cfRule type="containsText" dxfId="178" priority="35" operator="containsText" text="MODERADO">
      <formula>NOT(ISERROR(SEARCH("MODERADO",N69)))</formula>
    </cfRule>
    <cfRule type="containsText" dxfId="177" priority="36" operator="containsText" text="ACEPTABLE">
      <formula>NOT(ISERROR(SEARCH("ACEPTABLE",N69)))</formula>
    </cfRule>
  </conditionalFormatting>
  <conditionalFormatting sqref="N79 U79">
    <cfRule type="containsText" dxfId="176" priority="31" operator="containsText" text="INACEPTABLE">
      <formula>NOT(ISERROR(SEARCH("INACEPTABLE",N79)))</formula>
    </cfRule>
    <cfRule type="containsText" dxfId="175" priority="32" operator="containsText" text="MODERADO">
      <formula>NOT(ISERROR(SEARCH("MODERADO",N79)))</formula>
    </cfRule>
    <cfRule type="containsText" dxfId="174" priority="33" operator="containsText" text="ACEPTABLE">
      <formula>NOT(ISERROR(SEARCH("ACEPTABLE",N79)))</formula>
    </cfRule>
  </conditionalFormatting>
  <conditionalFormatting sqref="N73 U73">
    <cfRule type="containsText" dxfId="173" priority="28" operator="containsText" text="INACEPTABLE">
      <formula>NOT(ISERROR(SEARCH("INACEPTABLE",N73)))</formula>
    </cfRule>
    <cfRule type="containsText" dxfId="172" priority="29" operator="containsText" text="MODERADO">
      <formula>NOT(ISERROR(SEARCH("MODERADO",N73)))</formula>
    </cfRule>
    <cfRule type="containsText" dxfId="171" priority="30" operator="containsText" text="ACEPTABLE">
      <formula>NOT(ISERROR(SEARCH("ACEPTABLE",N73)))</formula>
    </cfRule>
  </conditionalFormatting>
  <conditionalFormatting sqref="N80 U80">
    <cfRule type="containsText" dxfId="170" priority="25" operator="containsText" text="INACEPTABLE">
      <formula>NOT(ISERROR(SEARCH("INACEPTABLE",N80)))</formula>
    </cfRule>
    <cfRule type="containsText" dxfId="169" priority="26" operator="containsText" text="MODERADO">
      <formula>NOT(ISERROR(SEARCH("MODERADO",N80)))</formula>
    </cfRule>
    <cfRule type="containsText" dxfId="168" priority="27" operator="containsText" text="ACEPTABLE">
      <formula>NOT(ISERROR(SEARCH("ACEPTABLE",N80)))</formula>
    </cfRule>
  </conditionalFormatting>
  <conditionalFormatting sqref="N81 U81">
    <cfRule type="containsText" dxfId="167" priority="22" operator="containsText" text="INACEPTABLE">
      <formula>NOT(ISERROR(SEARCH("INACEPTABLE",N81)))</formula>
    </cfRule>
    <cfRule type="containsText" dxfId="166" priority="23" operator="containsText" text="MODERADO">
      <formula>NOT(ISERROR(SEARCH("MODERADO",N81)))</formula>
    </cfRule>
    <cfRule type="containsText" dxfId="165" priority="24" operator="containsText" text="ACEPTABLE">
      <formula>NOT(ISERROR(SEARCH("ACEPTABLE",N81)))</formula>
    </cfRule>
  </conditionalFormatting>
  <conditionalFormatting sqref="N63 U63">
    <cfRule type="containsText" dxfId="164" priority="19" operator="containsText" text="INACEPTABLE">
      <formula>NOT(ISERROR(SEARCH("INACEPTABLE",N63)))</formula>
    </cfRule>
    <cfRule type="containsText" dxfId="163" priority="20" operator="containsText" text="MODERADO">
      <formula>NOT(ISERROR(SEARCH("MODERADO",N63)))</formula>
    </cfRule>
    <cfRule type="containsText" dxfId="162" priority="21" operator="containsText" text="ACEPTABLE">
      <formula>NOT(ISERROR(SEARCH("ACEPTABLE",N63)))</formula>
    </cfRule>
  </conditionalFormatting>
  <conditionalFormatting sqref="N82:N83 U82:U83">
    <cfRule type="containsText" dxfId="161" priority="16" operator="containsText" text="INACEPTABLE">
      <formula>NOT(ISERROR(SEARCH("INACEPTABLE",N82)))</formula>
    </cfRule>
    <cfRule type="containsText" dxfId="160" priority="17" operator="containsText" text="MODERADO">
      <formula>NOT(ISERROR(SEARCH("MODERADO",N82)))</formula>
    </cfRule>
    <cfRule type="containsText" dxfId="159" priority="18" operator="containsText" text="ACEPTABLE">
      <formula>NOT(ISERROR(SEARCH("ACEPTABLE",N82)))</formula>
    </cfRule>
  </conditionalFormatting>
  <conditionalFormatting sqref="N84 U84">
    <cfRule type="containsText" dxfId="158" priority="13" operator="containsText" text="INACEPTABLE">
      <formula>NOT(ISERROR(SEARCH("INACEPTABLE",N84)))</formula>
    </cfRule>
    <cfRule type="containsText" dxfId="157" priority="14" operator="containsText" text="MODERADO">
      <formula>NOT(ISERROR(SEARCH("MODERADO",N84)))</formula>
    </cfRule>
    <cfRule type="containsText" dxfId="156" priority="15" operator="containsText" text="ACEPTABLE">
      <formula>NOT(ISERROR(SEARCH("ACEPTABLE",N84)))</formula>
    </cfRule>
  </conditionalFormatting>
  <conditionalFormatting sqref="N70 U70">
    <cfRule type="containsText" dxfId="155" priority="1" operator="containsText" text="INACEPTABLE">
      <formula>NOT(ISERROR(SEARCH("INACEPTABLE",N70)))</formula>
    </cfRule>
    <cfRule type="containsText" dxfId="154" priority="2" operator="containsText" text="MODERADO">
      <formula>NOT(ISERROR(SEARCH("MODERADO",N70)))</formula>
    </cfRule>
    <cfRule type="containsText" dxfId="153" priority="3" operator="containsText" text="ACEPTABLE">
      <formula>NOT(ISERROR(SEARCH("ACEPTABLE",N70)))</formula>
    </cfRule>
  </conditionalFormatting>
  <dataValidations count="6">
    <dataValidation type="list" allowBlank="1" showInputMessage="1" showErrorMessage="1" sqref="G43" xr:uid="{00000000-0002-0000-0500-000000000000}">
      <formula1>FAMILIA_RIESGO</formula1>
    </dataValidation>
    <dataValidation type="list" allowBlank="1" showInputMessage="1" showErrorMessage="1" sqref="S20:S87 L20:L87" xr:uid="{00000000-0002-0000-0500-000001000000}">
      <formula1>CONSECUENCIA</formula1>
    </dataValidation>
    <dataValidation type="list" allowBlank="1" showInputMessage="1" showErrorMessage="1" sqref="R20:R87 K20:K87" xr:uid="{00000000-0002-0000-0500-000002000000}">
      <formula1>PROBABILIDAD</formula1>
    </dataValidation>
    <dataValidation type="list" showInputMessage="1" showErrorMessage="1" sqref="I20:I87" xr:uid="{00000000-0002-0000-0500-000003000000}">
      <formula1>CRIT</formula1>
    </dataValidation>
    <dataValidation showInputMessage="1" showErrorMessage="1" sqref="J20:J87" xr:uid="{00000000-0002-0000-0500-000004000000}"/>
    <dataValidation type="list" allowBlank="1" showInputMessage="1" showErrorMessage="1" sqref="B20:B87" xr:uid="{00000000-0002-0000-0500-000005000000}">
      <formula1>TIPO_TAREA</formula1>
    </dataValidation>
  </dataValidations>
  <pageMargins left="0.7" right="0.7" top="0.75" bottom="0.75" header="0.3" footer="0.3"/>
  <pageSetup scale="3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2:U248"/>
  <sheetViews>
    <sheetView zoomScale="40" zoomScaleNormal="40" zoomScaleSheetLayoutView="55" workbookViewId="0">
      <selection activeCell="Q8" sqref="Q8:T14"/>
    </sheetView>
  </sheetViews>
  <sheetFormatPr defaultColWidth="11.42578125" defaultRowHeight="14.45"/>
  <cols>
    <col min="1" max="1" width="27.7109375" style="5" customWidth="1"/>
    <col min="2" max="3" width="11.42578125" style="5" customWidth="1"/>
    <col min="4" max="4" width="26" style="5" customWidth="1"/>
    <col min="5" max="6" width="6.140625" style="5" customWidth="1"/>
    <col min="7" max="7" width="54.140625" style="5" customWidth="1"/>
    <col min="8" max="8" width="35.5703125" style="5" customWidth="1"/>
    <col min="9" max="9" width="11.42578125" style="472" customWidth="1"/>
    <col min="10" max="10" width="16.140625" style="5" customWidth="1"/>
    <col min="11" max="11" width="9.140625" style="5" customWidth="1"/>
    <col min="12" max="13" width="11.42578125" style="5" customWidth="1"/>
    <col min="14" max="14" width="14.140625" style="5" customWidth="1"/>
    <col min="15" max="15" width="44.85546875" style="5" customWidth="1"/>
    <col min="16" max="16" width="18.5703125" style="5" customWidth="1"/>
    <col min="17" max="21" width="11.42578125" style="5" customWidth="1"/>
    <col min="22" max="16384" width="11.42578125" style="5"/>
  </cols>
  <sheetData>
    <row r="2" spans="1:21" ht="15" thickBot="1"/>
    <row r="3" spans="1:21" ht="15" thickBot="1">
      <c r="D3" s="541" t="s">
        <v>0</v>
      </c>
      <c r="E3" s="542"/>
      <c r="F3" s="542"/>
      <c r="G3" s="542"/>
      <c r="H3" s="542"/>
      <c r="I3" s="542"/>
      <c r="J3" s="542"/>
      <c r="K3" s="542"/>
      <c r="L3" s="542"/>
      <c r="M3" s="542"/>
      <c r="N3" s="542"/>
      <c r="O3" s="542"/>
      <c r="P3" s="544"/>
    </row>
    <row r="4" spans="1:21" ht="18.600000000000001" thickBot="1">
      <c r="D4" s="545"/>
      <c r="E4" s="546"/>
      <c r="F4" s="546"/>
      <c r="G4" s="546"/>
      <c r="H4" s="546"/>
      <c r="I4" s="546"/>
      <c r="J4" s="546"/>
      <c r="K4" s="546"/>
      <c r="L4" s="546"/>
      <c r="M4" s="546"/>
      <c r="N4" s="546"/>
      <c r="O4" s="546"/>
      <c r="P4" s="548"/>
      <c r="R4" s="21" t="s">
        <v>1</v>
      </c>
    </row>
    <row r="5" spans="1:21">
      <c r="D5" s="545"/>
      <c r="E5" s="546"/>
      <c r="F5" s="546"/>
      <c r="G5" s="546"/>
      <c r="H5" s="546"/>
      <c r="I5" s="546"/>
      <c r="J5" s="546"/>
      <c r="K5" s="546"/>
      <c r="L5" s="546"/>
      <c r="M5" s="546"/>
      <c r="N5" s="546"/>
      <c r="O5" s="546"/>
      <c r="P5" s="548"/>
    </row>
    <row r="6" spans="1:21" ht="15" thickBot="1">
      <c r="D6" s="549"/>
      <c r="E6" s="550"/>
      <c r="F6" s="550"/>
      <c r="G6" s="550"/>
      <c r="H6" s="550"/>
      <c r="I6" s="550"/>
      <c r="J6" s="550"/>
      <c r="K6" s="550"/>
      <c r="L6" s="550"/>
      <c r="M6" s="550"/>
      <c r="N6" s="550"/>
      <c r="O6" s="550"/>
      <c r="P6" s="552"/>
    </row>
    <row r="7" spans="1:21" ht="15" thickBot="1">
      <c r="A7"/>
      <c r="B7"/>
      <c r="C7"/>
      <c r="D7"/>
      <c r="E7"/>
    </row>
    <row r="8" spans="1:21" ht="15" customHeight="1">
      <c r="A8" s="521" t="s">
        <v>2</v>
      </c>
      <c r="B8" s="539"/>
      <c r="C8" s="539"/>
      <c r="D8" s="539"/>
      <c r="E8" s="553"/>
      <c r="F8" s="554" t="s">
        <v>3</v>
      </c>
      <c r="G8" s="555"/>
      <c r="H8" s="555"/>
      <c r="I8" s="539"/>
      <c r="J8" s="539"/>
      <c r="K8" s="539"/>
      <c r="L8" s="540"/>
      <c r="M8" s="41"/>
      <c r="N8" s="558" t="s">
        <v>4</v>
      </c>
      <c r="O8" s="559"/>
      <c r="P8" s="560"/>
      <c r="Q8" s="538"/>
      <c r="R8" s="539"/>
      <c r="S8" s="539"/>
      <c r="T8" s="540"/>
    </row>
    <row r="9" spans="1:21">
      <c r="A9" s="522" t="s">
        <v>5</v>
      </c>
      <c r="B9" s="561"/>
      <c r="C9" s="561"/>
      <c r="D9" s="561"/>
      <c r="E9" s="562"/>
      <c r="F9" s="563" t="s">
        <v>6</v>
      </c>
      <c r="G9" s="564"/>
      <c r="H9" s="564"/>
      <c r="I9" s="561"/>
      <c r="J9" s="561"/>
      <c r="K9" s="561"/>
      <c r="L9" s="577"/>
      <c r="M9" s="41"/>
      <c r="N9" s="567" t="s">
        <v>7</v>
      </c>
      <c r="O9" s="568"/>
      <c r="P9" s="569"/>
      <c r="Q9" s="576"/>
      <c r="R9" s="561"/>
      <c r="S9" s="561"/>
      <c r="T9" s="577"/>
    </row>
    <row r="10" spans="1:21" ht="16.5" customHeight="1">
      <c r="A10" s="522" t="s">
        <v>8</v>
      </c>
      <c r="B10" s="561"/>
      <c r="C10" s="561"/>
      <c r="D10" s="561"/>
      <c r="E10" s="562"/>
      <c r="F10" s="563" t="s">
        <v>9</v>
      </c>
      <c r="G10" s="564"/>
      <c r="H10" s="564"/>
      <c r="I10" s="561"/>
      <c r="J10" s="561"/>
      <c r="K10" s="561"/>
      <c r="L10" s="577"/>
      <c r="M10" s="41"/>
      <c r="N10" s="567" t="s">
        <v>10</v>
      </c>
      <c r="O10" s="568"/>
      <c r="P10" s="569"/>
      <c r="Q10" s="570"/>
      <c r="R10" s="571"/>
      <c r="S10" s="571"/>
      <c r="T10" s="572"/>
    </row>
    <row r="11" spans="1:21" ht="17.25" customHeight="1">
      <c r="A11" s="522" t="s">
        <v>11</v>
      </c>
      <c r="B11" s="561"/>
      <c r="C11" s="561"/>
      <c r="D11" s="561"/>
      <c r="E11" s="562"/>
      <c r="F11" s="563" t="s">
        <v>12</v>
      </c>
      <c r="G11" s="564"/>
      <c r="H11" s="564"/>
      <c r="I11" s="561"/>
      <c r="J11" s="561"/>
      <c r="K11" s="561"/>
      <c r="L11" s="577"/>
      <c r="M11" s="41"/>
      <c r="N11" s="567"/>
      <c r="O11" s="568"/>
      <c r="P11" s="569"/>
      <c r="Q11" s="573"/>
      <c r="R11" s="574"/>
      <c r="S11" s="574"/>
      <c r="T11" s="575"/>
    </row>
    <row r="12" spans="1:21" ht="15" customHeight="1">
      <c r="A12" s="522" t="s">
        <v>13</v>
      </c>
      <c r="B12" s="561"/>
      <c r="C12" s="561"/>
      <c r="D12" s="561"/>
      <c r="E12" s="562"/>
      <c r="F12" s="563" t="s">
        <v>14</v>
      </c>
      <c r="G12" s="564"/>
      <c r="H12" s="564"/>
      <c r="I12" s="561"/>
      <c r="J12" s="561"/>
      <c r="K12" s="561"/>
      <c r="L12" s="577"/>
      <c r="M12" s="41"/>
      <c r="N12" s="567" t="s">
        <v>15</v>
      </c>
      <c r="O12" s="568"/>
      <c r="P12" s="569"/>
      <c r="Q12" s="570"/>
      <c r="R12" s="571"/>
      <c r="S12" s="571"/>
      <c r="T12" s="572"/>
    </row>
    <row r="13" spans="1:21" ht="15" customHeight="1">
      <c r="A13" s="522" t="s">
        <v>16</v>
      </c>
      <c r="B13" s="561"/>
      <c r="C13" s="561"/>
      <c r="D13" s="561"/>
      <c r="E13" s="562"/>
      <c r="F13" s="587" t="s">
        <v>17</v>
      </c>
      <c r="G13" s="588"/>
      <c r="H13" s="588"/>
      <c r="I13" s="561"/>
      <c r="J13" s="561"/>
      <c r="K13" s="561"/>
      <c r="L13" s="577"/>
      <c r="M13" s="41"/>
      <c r="N13" s="567"/>
      <c r="O13" s="568"/>
      <c r="P13" s="569"/>
      <c r="Q13" s="581"/>
      <c r="R13" s="582"/>
      <c r="S13" s="582"/>
      <c r="T13" s="583"/>
    </row>
    <row r="14" spans="1:21" s="11" customFormat="1" ht="15" thickBot="1">
      <c r="A14" s="523" t="s">
        <v>18</v>
      </c>
      <c r="B14" s="589"/>
      <c r="C14" s="589"/>
      <c r="D14" s="589"/>
      <c r="E14" s="590"/>
      <c r="F14" s="591"/>
      <c r="G14" s="592"/>
      <c r="H14" s="592"/>
      <c r="I14" s="589"/>
      <c r="J14" s="589"/>
      <c r="K14" s="589"/>
      <c r="L14" s="644"/>
      <c r="M14" s="20"/>
      <c r="N14" s="578"/>
      <c r="O14" s="579"/>
      <c r="P14" s="580"/>
      <c r="Q14" s="584"/>
      <c r="R14" s="585"/>
      <c r="S14" s="585"/>
      <c r="T14" s="586"/>
    </row>
    <row r="15" spans="1:21" s="598" customFormat="1" ht="18.75" customHeight="1" thickBot="1">
      <c r="A15" s="595"/>
      <c r="B15" s="596"/>
      <c r="C15" s="596"/>
      <c r="D15" s="596"/>
      <c r="E15" s="596"/>
      <c r="F15" s="596"/>
      <c r="G15" s="596"/>
      <c r="H15" s="596"/>
      <c r="I15" s="596"/>
      <c r="J15" s="596"/>
      <c r="K15" s="596"/>
      <c r="L15" s="596"/>
      <c r="M15" s="596"/>
      <c r="N15" s="596"/>
      <c r="O15" s="596"/>
      <c r="P15" s="596"/>
      <c r="Q15" s="596"/>
      <c r="R15" s="596"/>
      <c r="S15" s="596"/>
      <c r="T15" s="596"/>
      <c r="U15" s="596"/>
    </row>
    <row r="16" spans="1:21" customFormat="1" ht="15.75" customHeight="1" thickBot="1">
      <c r="A16" s="599" t="s">
        <v>19</v>
      </c>
      <c r="B16" s="600"/>
      <c r="C16" s="600"/>
      <c r="D16" s="600"/>
      <c r="E16" s="600"/>
      <c r="F16" s="600"/>
      <c r="G16" s="601" t="s">
        <v>20</v>
      </c>
      <c r="H16" s="601"/>
      <c r="I16" s="601"/>
      <c r="J16" s="602"/>
      <c r="K16" s="603" t="s">
        <v>21</v>
      </c>
      <c r="L16" s="604"/>
      <c r="M16" s="604"/>
      <c r="N16" s="605"/>
      <c r="O16" s="606" t="s">
        <v>22</v>
      </c>
      <c r="P16" s="607"/>
      <c r="Q16" s="608"/>
      <c r="R16" s="609" t="s">
        <v>23</v>
      </c>
      <c r="S16" s="610"/>
      <c r="T16" s="610"/>
      <c r="U16" s="611"/>
    </row>
    <row r="17" spans="1:21" s="10" customFormat="1" ht="37.5" customHeight="1" thickBot="1">
      <c r="A17" s="620" t="s">
        <v>24</v>
      </c>
      <c r="B17" s="621"/>
      <c r="C17" s="621"/>
      <c r="D17" s="621"/>
      <c r="E17" s="621"/>
      <c r="F17" s="622"/>
      <c r="G17" s="623" t="s">
        <v>25</v>
      </c>
      <c r="H17" s="624"/>
      <c r="I17" s="624"/>
      <c r="J17" s="625"/>
      <c r="K17" s="626" t="s">
        <v>26</v>
      </c>
      <c r="L17" s="627"/>
      <c r="M17" s="627"/>
      <c r="N17" s="629"/>
      <c r="O17" s="630" t="s">
        <v>27</v>
      </c>
      <c r="P17" s="631"/>
      <c r="Q17" s="631"/>
      <c r="R17" s="626" t="s">
        <v>26</v>
      </c>
      <c r="S17" s="627"/>
      <c r="T17" s="627"/>
      <c r="U17" s="629"/>
    </row>
    <row r="18" spans="1:21" s="10" customFormat="1" ht="23.25" customHeight="1">
      <c r="A18" s="612" t="s">
        <v>28</v>
      </c>
      <c r="B18" s="614" t="s">
        <v>29</v>
      </c>
      <c r="C18" s="616" t="s">
        <v>30</v>
      </c>
      <c r="D18" s="616" t="s">
        <v>31</v>
      </c>
      <c r="E18" s="618" t="s">
        <v>32</v>
      </c>
      <c r="F18" s="619"/>
      <c r="G18" s="612" t="s">
        <v>33</v>
      </c>
      <c r="H18" s="616" t="s">
        <v>34</v>
      </c>
      <c r="I18" s="616" t="s">
        <v>35</v>
      </c>
      <c r="J18" s="645" t="s">
        <v>36</v>
      </c>
      <c r="K18" s="635" t="s">
        <v>37</v>
      </c>
      <c r="L18" s="636"/>
      <c r="M18" s="636"/>
      <c r="N18" s="637"/>
      <c r="O18" s="643" t="s">
        <v>38</v>
      </c>
      <c r="P18" s="632" t="s">
        <v>39</v>
      </c>
      <c r="Q18" s="634" t="s">
        <v>40</v>
      </c>
      <c r="R18" s="635" t="s">
        <v>41</v>
      </c>
      <c r="S18" s="636"/>
      <c r="T18" s="636"/>
      <c r="U18" s="637"/>
    </row>
    <row r="19" spans="1:21" s="10" customFormat="1" ht="24" customHeight="1">
      <c r="A19" s="613"/>
      <c r="B19" s="615"/>
      <c r="C19" s="617"/>
      <c r="D19" s="617"/>
      <c r="E19" s="104" t="s">
        <v>42</v>
      </c>
      <c r="F19" s="105" t="s">
        <v>43</v>
      </c>
      <c r="G19" s="613"/>
      <c r="H19" s="617"/>
      <c r="I19" s="617"/>
      <c r="J19" s="646"/>
      <c r="K19" s="106" t="s">
        <v>44</v>
      </c>
      <c r="L19" s="107" t="s">
        <v>45</v>
      </c>
      <c r="M19" s="108" t="s">
        <v>46</v>
      </c>
      <c r="N19" s="109" t="s">
        <v>47</v>
      </c>
      <c r="O19" s="637"/>
      <c r="P19" s="633"/>
      <c r="Q19" s="635"/>
      <c r="R19" s="106" t="s">
        <v>44</v>
      </c>
      <c r="S19" s="107" t="s">
        <v>45</v>
      </c>
      <c r="T19" s="107" t="s">
        <v>46</v>
      </c>
      <c r="U19" s="109" t="s">
        <v>47</v>
      </c>
    </row>
    <row r="20" spans="1:21" customFormat="1" ht="36.75" customHeight="1">
      <c r="A20" s="110" t="s">
        <v>446</v>
      </c>
      <c r="B20" s="2" t="s">
        <v>49</v>
      </c>
      <c r="C20" s="3"/>
      <c r="D20" s="3"/>
      <c r="E20" s="2"/>
      <c r="F20" s="2"/>
      <c r="G20" s="175" t="s">
        <v>447</v>
      </c>
      <c r="H20" s="15" t="s">
        <v>448</v>
      </c>
      <c r="I20" s="2" t="s">
        <v>52</v>
      </c>
      <c r="J20" s="110" t="s">
        <v>449</v>
      </c>
      <c r="K20" s="2">
        <v>2</v>
      </c>
      <c r="L20" s="2">
        <v>8</v>
      </c>
      <c r="M20" s="2">
        <f t="shared" ref="M20:M23" si="0">K20*L20</f>
        <v>16</v>
      </c>
      <c r="N20" s="2" t="str">
        <f>INDEX('Criterios de evaluacion IPER'!$H$18:$K$21,MATCH(K20,'Criterios de evaluacion IPER'!$O$7:$O$10,0),MATCH(L20,'Criterios de evaluacion IPER'!$P$7:$P$10,0))</f>
        <v>MODERADO</v>
      </c>
      <c r="O20" s="310" t="s">
        <v>450</v>
      </c>
      <c r="P20" s="6"/>
      <c r="Q20" s="6"/>
      <c r="R20" s="2">
        <v>1</v>
      </c>
      <c r="S20" s="2">
        <v>8</v>
      </c>
      <c r="T20" s="2">
        <f t="shared" ref="T20:T23" si="1">R20*S20</f>
        <v>8</v>
      </c>
      <c r="U20" s="2" t="str">
        <f>INDEX('Criterios de evaluacion IPER'!$H$18:$K$21,MATCH(R20,'Criterios de evaluacion IPER'!$O$7:$O$10,0),MATCH(S20,'Criterios de evaluacion IPER'!$P$7:$P$10,0))</f>
        <v>MODERADO</v>
      </c>
    </row>
    <row r="21" spans="1:21" customFormat="1" ht="36.75" customHeight="1">
      <c r="A21" s="110" t="s">
        <v>446</v>
      </c>
      <c r="B21" s="2" t="s">
        <v>49</v>
      </c>
      <c r="C21" s="3"/>
      <c r="D21" s="3"/>
      <c r="E21" s="2"/>
      <c r="F21" s="2"/>
      <c r="G21" s="447" t="s">
        <v>451</v>
      </c>
      <c r="H21" s="15" t="s">
        <v>448</v>
      </c>
      <c r="I21" s="2" t="s">
        <v>52</v>
      </c>
      <c r="J21" s="110" t="s">
        <v>449</v>
      </c>
      <c r="K21" s="2">
        <v>4</v>
      </c>
      <c r="L21" s="2">
        <v>8</v>
      </c>
      <c r="M21" s="2">
        <f t="shared" si="0"/>
        <v>32</v>
      </c>
      <c r="N21" s="2" t="str">
        <f>INDEX('Criterios de evaluacion IPER'!$H$18:$K$21,MATCH(K21,'Criterios de evaluacion IPER'!$O$7:$O$10,0),MATCH(L21,'Criterios de evaluacion IPER'!$P$7:$P$10,0))</f>
        <v>INACEPTABLE</v>
      </c>
      <c r="O21" s="310" t="s">
        <v>452</v>
      </c>
      <c r="P21" s="6"/>
      <c r="Q21" s="6"/>
      <c r="R21" s="2">
        <v>2</v>
      </c>
      <c r="S21" s="2">
        <v>8</v>
      </c>
      <c r="T21" s="2">
        <f t="shared" si="1"/>
        <v>16</v>
      </c>
      <c r="U21" s="2" t="str">
        <f>INDEX('Criterios de evaluacion IPER'!$H$18:$K$21,MATCH(R21,'Criterios de evaluacion IPER'!$O$7:$O$10,0),MATCH(S21,'Criterios de evaluacion IPER'!$P$7:$P$10,0))</f>
        <v>MODERADO</v>
      </c>
    </row>
    <row r="22" spans="1:21" customFormat="1" ht="36.75" customHeight="1">
      <c r="A22" s="110" t="s">
        <v>446</v>
      </c>
      <c r="B22" s="2" t="s">
        <v>49</v>
      </c>
      <c r="C22" s="3"/>
      <c r="D22" s="6"/>
      <c r="E22" s="6"/>
      <c r="F22" s="6"/>
      <c r="G22" s="175" t="s">
        <v>453</v>
      </c>
      <c r="H22" s="253" t="s">
        <v>454</v>
      </c>
      <c r="I22" s="478" t="s">
        <v>52</v>
      </c>
      <c r="J22" s="460" t="s">
        <v>455</v>
      </c>
      <c r="K22" s="2">
        <v>2</v>
      </c>
      <c r="L22" s="2">
        <v>8</v>
      </c>
      <c r="M22" s="2">
        <f>K22*L22</f>
        <v>16</v>
      </c>
      <c r="N22" s="2" t="str">
        <f>INDEX('Criterios de evaluacion IPER'!$H$18:$K$21,MATCH(K22,'Criterios de evaluacion IPER'!$O$7:$O$10,0),MATCH(L22,'Criterios de evaluacion IPER'!$P$7:$P$10,0))</f>
        <v>MODERADO</v>
      </c>
      <c r="O22" s="310" t="s">
        <v>456</v>
      </c>
      <c r="P22" s="6"/>
      <c r="Q22" s="6"/>
      <c r="R22" s="2">
        <v>1</v>
      </c>
      <c r="S22" s="2">
        <v>8</v>
      </c>
      <c r="T22" s="2">
        <f>R22*S22</f>
        <v>8</v>
      </c>
      <c r="U22" s="2" t="str">
        <f>INDEX('Criterios de evaluacion IPER'!$H$18:$K$21,MATCH(R22,'Criterios de evaluacion IPER'!$O$7:$O$10,0),MATCH(S22,'Criterios de evaluacion IPER'!$P$7:$P$10,0))</f>
        <v>MODERADO</v>
      </c>
    </row>
    <row r="23" spans="1:21" customFormat="1" ht="54" customHeight="1">
      <c r="A23" s="110" t="s">
        <v>446</v>
      </c>
      <c r="B23" s="2" t="s">
        <v>49</v>
      </c>
      <c r="C23" s="3"/>
      <c r="D23" s="6"/>
      <c r="E23" s="6"/>
      <c r="F23" s="6"/>
      <c r="G23" s="114" t="s">
        <v>457</v>
      </c>
      <c r="H23" s="15" t="s">
        <v>448</v>
      </c>
      <c r="I23" s="2" t="s">
        <v>52</v>
      </c>
      <c r="J23" s="110" t="s">
        <v>449</v>
      </c>
      <c r="K23" s="2">
        <v>4</v>
      </c>
      <c r="L23" s="2">
        <v>8</v>
      </c>
      <c r="M23" s="2">
        <f t="shared" si="0"/>
        <v>32</v>
      </c>
      <c r="N23" s="2" t="str">
        <f>INDEX('Criterios de evaluacion IPER'!$H$18:$K$21,MATCH(K23,'Criterios de evaluacion IPER'!$O$7:$O$10,0),MATCH(L23,'Criterios de evaluacion IPER'!$P$7:$P$10,0))</f>
        <v>INACEPTABLE</v>
      </c>
      <c r="O23" s="310" t="s">
        <v>458</v>
      </c>
      <c r="P23" s="6"/>
      <c r="Q23" s="6"/>
      <c r="R23" s="2">
        <v>2</v>
      </c>
      <c r="S23" s="2">
        <v>8</v>
      </c>
      <c r="T23" s="2">
        <f t="shared" si="1"/>
        <v>16</v>
      </c>
      <c r="U23" s="2" t="str">
        <f>INDEX('Criterios de evaluacion IPER'!$H$18:$K$21,MATCH(R23,'Criterios de evaluacion IPER'!$O$7:$O$10,0),MATCH(S23,'Criterios de evaluacion IPER'!$P$7:$P$10,0))</f>
        <v>MODERADO</v>
      </c>
    </row>
    <row r="24" spans="1:21" customFormat="1" ht="44.25" customHeight="1">
      <c r="A24" s="110" t="s">
        <v>446</v>
      </c>
      <c r="B24" s="2" t="s">
        <v>49</v>
      </c>
      <c r="C24" s="3"/>
      <c r="D24" s="6"/>
      <c r="E24" s="6"/>
      <c r="F24" s="112"/>
      <c r="G24" s="115" t="s">
        <v>459</v>
      </c>
      <c r="H24" s="15" t="s">
        <v>460</v>
      </c>
      <c r="I24" s="478" t="s">
        <v>52</v>
      </c>
      <c r="J24" s="110" t="s">
        <v>449</v>
      </c>
      <c r="K24" s="2">
        <v>4</v>
      </c>
      <c r="L24" s="2">
        <v>8</v>
      </c>
      <c r="M24" s="2">
        <f>K24*L24</f>
        <v>32</v>
      </c>
      <c r="N24" s="2" t="str">
        <f>INDEX('Criterios de evaluacion IPER'!$H$18:$K$21,MATCH(K24,'Criterios de evaluacion IPER'!$O$7:$O$10,0),MATCH(L24,'Criterios de evaluacion IPER'!$P$7:$P$10,0))</f>
        <v>INACEPTABLE</v>
      </c>
      <c r="O24" s="310" t="s">
        <v>461</v>
      </c>
      <c r="P24" s="6"/>
      <c r="Q24" s="6"/>
      <c r="R24" s="2">
        <v>2</v>
      </c>
      <c r="S24" s="2">
        <v>8</v>
      </c>
      <c r="T24" s="2">
        <f t="shared" ref="T24:T27" si="2">R24*S24</f>
        <v>16</v>
      </c>
      <c r="U24" s="2" t="str">
        <f>INDEX('Criterios de evaluacion IPER'!$H$18:$K$21,MATCH(R24,'Criterios de evaluacion IPER'!$O$7:$O$10,0),MATCH(S24,'Criterios de evaluacion IPER'!$P$7:$P$10,0))</f>
        <v>MODERADO</v>
      </c>
    </row>
    <row r="25" spans="1:21" customFormat="1" ht="44.25" customHeight="1">
      <c r="A25" s="110" t="s">
        <v>462</v>
      </c>
      <c r="B25" s="2" t="s">
        <v>49</v>
      </c>
      <c r="C25" s="3"/>
      <c r="D25" s="6"/>
      <c r="E25" s="6"/>
      <c r="F25" s="112"/>
      <c r="G25" s="115" t="s">
        <v>463</v>
      </c>
      <c r="H25" s="15" t="s">
        <v>448</v>
      </c>
      <c r="I25" s="2" t="s">
        <v>52</v>
      </c>
      <c r="J25" s="110" t="s">
        <v>449</v>
      </c>
      <c r="K25" s="2">
        <v>2</v>
      </c>
      <c r="L25" s="2">
        <v>8</v>
      </c>
      <c r="M25" s="2">
        <f>K25*L25</f>
        <v>16</v>
      </c>
      <c r="N25" s="2" t="str">
        <f>INDEX('Criterios de evaluacion IPER'!$H$18:$K$21,MATCH(K25,'Criterios de evaluacion IPER'!$O$7:$O$10,0),MATCH(L25,'Criterios de evaluacion IPER'!$P$7:$P$10,0))</f>
        <v>MODERADO</v>
      </c>
      <c r="O25" s="310" t="s">
        <v>464</v>
      </c>
      <c r="P25" s="6"/>
      <c r="Q25" s="6"/>
      <c r="R25" s="2">
        <v>1</v>
      </c>
      <c r="S25" s="2">
        <v>8</v>
      </c>
      <c r="T25" s="2">
        <f t="shared" si="2"/>
        <v>8</v>
      </c>
      <c r="U25" s="2" t="str">
        <f>INDEX('Criterios de evaluacion IPER'!$H$18:$K$21,MATCH(R25,'Criterios de evaluacion IPER'!$O$7:$O$10,0),MATCH(S25,'Criterios de evaluacion IPER'!$P$7:$P$10,0))</f>
        <v>MODERADO</v>
      </c>
    </row>
    <row r="26" spans="1:21" customFormat="1" ht="44.25" customHeight="1">
      <c r="A26" s="110" t="s">
        <v>462</v>
      </c>
      <c r="B26" s="2" t="s">
        <v>49</v>
      </c>
      <c r="C26" s="3"/>
      <c r="D26" s="6"/>
      <c r="E26" s="6"/>
      <c r="F26" s="112"/>
      <c r="G26" s="115" t="s">
        <v>465</v>
      </c>
      <c r="H26" s="15" t="s">
        <v>466</v>
      </c>
      <c r="I26" s="478" t="s">
        <v>52</v>
      </c>
      <c r="J26" s="110" t="s">
        <v>53</v>
      </c>
      <c r="K26" s="2">
        <v>2</v>
      </c>
      <c r="L26" s="2">
        <v>8</v>
      </c>
      <c r="M26" s="2">
        <f>K26*L26</f>
        <v>16</v>
      </c>
      <c r="N26" s="2" t="str">
        <f>INDEX('Criterios de evaluacion IPER'!$H$18:$K$21,MATCH(K26,'Criterios de evaluacion IPER'!$O$7:$O$10,0),MATCH(L26,'Criterios de evaluacion IPER'!$P$7:$P$10,0))</f>
        <v>MODERADO</v>
      </c>
      <c r="O26" s="310" t="s">
        <v>467</v>
      </c>
      <c r="P26" s="6"/>
      <c r="Q26" s="6"/>
      <c r="R26" s="2">
        <v>1</v>
      </c>
      <c r="S26" s="2">
        <v>8</v>
      </c>
      <c r="T26" s="2">
        <f t="shared" si="2"/>
        <v>8</v>
      </c>
      <c r="U26" s="2" t="str">
        <f>INDEX('Criterios de evaluacion IPER'!$H$18:$K$21,MATCH(R26,'Criterios de evaluacion IPER'!$O$7:$O$10,0),MATCH(S26,'Criterios de evaluacion IPER'!$P$7:$P$10,0))</f>
        <v>MODERADO</v>
      </c>
    </row>
    <row r="27" spans="1:21" customFormat="1" ht="44.25" customHeight="1">
      <c r="A27" s="110" t="s">
        <v>468</v>
      </c>
      <c r="B27" s="2" t="s">
        <v>49</v>
      </c>
      <c r="C27" s="3"/>
      <c r="D27" s="6"/>
      <c r="E27" s="6"/>
      <c r="F27" s="112"/>
      <c r="G27" s="115" t="s">
        <v>469</v>
      </c>
      <c r="H27" s="15" t="s">
        <v>470</v>
      </c>
      <c r="I27" s="478" t="s">
        <v>78</v>
      </c>
      <c r="J27" s="110" t="s">
        <v>471</v>
      </c>
      <c r="K27" s="2">
        <v>2</v>
      </c>
      <c r="L27" s="2">
        <v>4</v>
      </c>
      <c r="M27" s="2">
        <f>K27*L27</f>
        <v>8</v>
      </c>
      <c r="N27" s="2" t="str">
        <f>INDEX('Criterios de evaluacion IPER'!$H$18:$K$21,MATCH(K27,'Criterios de evaluacion IPER'!$O$7:$O$10,0),MATCH(L27,'Criterios de evaluacion IPER'!$P$7:$P$10,0))</f>
        <v>MODERADO</v>
      </c>
      <c r="O27" s="117" t="s">
        <v>472</v>
      </c>
      <c r="P27" s="6"/>
      <c r="Q27" s="6"/>
      <c r="R27" s="2">
        <v>1</v>
      </c>
      <c r="S27" s="2">
        <v>4</v>
      </c>
      <c r="T27" s="2">
        <f t="shared" si="2"/>
        <v>4</v>
      </c>
      <c r="U27" s="2" t="str">
        <f>INDEX('Criterios de evaluacion IPER'!$H$18:$K$21,MATCH(R27,'Criterios de evaluacion IPER'!$O$7:$O$10,0),MATCH(S27,'Criterios de evaluacion IPER'!$P$7:$P$10,0))</f>
        <v>ACEPTABLE</v>
      </c>
    </row>
    <row r="28" spans="1:21" customFormat="1" ht="36.75" customHeight="1">
      <c r="A28" s="110" t="s">
        <v>446</v>
      </c>
      <c r="B28" s="2" t="s">
        <v>49</v>
      </c>
      <c r="C28" s="3"/>
      <c r="D28" s="3"/>
      <c r="E28" s="2"/>
      <c r="F28" s="2"/>
      <c r="G28" s="457" t="s">
        <v>328</v>
      </c>
      <c r="H28" s="15" t="s">
        <v>448</v>
      </c>
      <c r="I28" s="2" t="s">
        <v>52</v>
      </c>
      <c r="J28" s="460" t="s">
        <v>53</v>
      </c>
      <c r="K28" s="2">
        <v>2</v>
      </c>
      <c r="L28" s="2">
        <v>8</v>
      </c>
      <c r="M28" s="2">
        <f>K28*L28</f>
        <v>16</v>
      </c>
      <c r="N28" s="2" t="str">
        <f>INDEX('Criterios de evaluacion IPER'!$H$18:$K$21,MATCH(K28,'Criterios de evaluacion IPER'!$O$7:$O$10,0),MATCH(L28,'Criterios de evaluacion IPER'!$P$7:$P$10,0))</f>
        <v>MODERADO</v>
      </c>
      <c r="O28" s="310" t="s">
        <v>473</v>
      </c>
      <c r="P28" s="6"/>
      <c r="Q28" s="6"/>
      <c r="R28" s="2">
        <v>1</v>
      </c>
      <c r="S28" s="2">
        <v>8</v>
      </c>
      <c r="T28" s="2">
        <f>R28*S28</f>
        <v>8</v>
      </c>
      <c r="U28" s="2" t="str">
        <f>INDEX('Criterios de evaluacion IPER'!$H$18:$K$21,MATCH(R28,'Criterios de evaluacion IPER'!$O$7:$O$10,0),MATCH(S28,'Criterios de evaluacion IPER'!$P$7:$P$10,0))</f>
        <v>MODERADO</v>
      </c>
    </row>
    <row r="29" spans="1:21" ht="36.75" customHeight="1">
      <c r="A29" s="110" t="s">
        <v>446</v>
      </c>
      <c r="B29" s="453" t="s">
        <v>49</v>
      </c>
      <c r="C29" s="454"/>
      <c r="D29" s="455"/>
      <c r="E29" s="455"/>
      <c r="F29" s="455"/>
      <c r="G29" s="456" t="s">
        <v>331</v>
      </c>
      <c r="H29" s="15" t="s">
        <v>448</v>
      </c>
      <c r="I29" s="453" t="s">
        <v>78</v>
      </c>
      <c r="J29" s="490" t="s">
        <v>53</v>
      </c>
      <c r="K29" s="453">
        <v>2</v>
      </c>
      <c r="L29" s="453">
        <v>8</v>
      </c>
      <c r="M29" s="453">
        <f t="shared" ref="M29:M39" si="3">K29*L29</f>
        <v>16</v>
      </c>
      <c r="N29" s="453" t="str">
        <f>INDEX('Criterios de evaluacion IPER'!$H$18:$K$21,MATCH(K29,'Criterios de evaluacion IPER'!$O$7:$O$10,0),MATCH(L29,'Criterios de evaluacion IPER'!$P$7:$P$10,0))</f>
        <v>MODERADO</v>
      </c>
      <c r="O29" s="310" t="s">
        <v>474</v>
      </c>
      <c r="P29" s="455"/>
      <c r="Q29" s="455"/>
      <c r="R29" s="453">
        <v>1</v>
      </c>
      <c r="S29" s="453">
        <v>8</v>
      </c>
      <c r="T29" s="453">
        <f t="shared" ref="T29:T31" si="4">R29*S29</f>
        <v>8</v>
      </c>
      <c r="U29" s="453" t="str">
        <f>INDEX('Criterios de evaluacion IPER'!$H$18:$K$21,MATCH(R29,'Criterios de evaluacion IPER'!$O$7:$O$10,0),MATCH(S29,'Criterios de evaluacion IPER'!$P$7:$P$10,0))</f>
        <v>MODERADO</v>
      </c>
    </row>
    <row r="30" spans="1:21" customFormat="1" ht="52.5" customHeight="1">
      <c r="A30" s="110" t="s">
        <v>446</v>
      </c>
      <c r="B30" s="2" t="s">
        <v>49</v>
      </c>
      <c r="C30" s="3"/>
      <c r="D30" s="6"/>
      <c r="E30" s="6"/>
      <c r="F30" s="6"/>
      <c r="G30" s="456" t="s">
        <v>333</v>
      </c>
      <c r="H30" s="15" t="s">
        <v>448</v>
      </c>
      <c r="I30" s="2" t="s">
        <v>52</v>
      </c>
      <c r="J30" s="460" t="s">
        <v>53</v>
      </c>
      <c r="K30" s="2">
        <v>2</v>
      </c>
      <c r="L30" s="2">
        <v>8</v>
      </c>
      <c r="M30" s="2">
        <f t="shared" si="3"/>
        <v>16</v>
      </c>
      <c r="N30" s="2" t="str">
        <f>INDEX('Criterios de evaluacion IPER'!$H$18:$K$21,MATCH(K30,'Criterios de evaluacion IPER'!$O$7:$O$10,0),MATCH(L30,'Criterios de evaluacion IPER'!$P$7:$P$10,0))</f>
        <v>MODERADO</v>
      </c>
      <c r="O30" s="310" t="s">
        <v>475</v>
      </c>
      <c r="P30" s="6"/>
      <c r="Q30" s="6"/>
      <c r="R30" s="2">
        <v>1</v>
      </c>
      <c r="S30" s="2">
        <v>8</v>
      </c>
      <c r="T30" s="2">
        <f t="shared" si="4"/>
        <v>8</v>
      </c>
      <c r="U30" s="2" t="str">
        <f>INDEX('Criterios de evaluacion IPER'!$H$18:$K$21,MATCH(R30,'Criterios de evaluacion IPER'!$O$7:$O$10,0),MATCH(S30,'Criterios de evaluacion IPER'!$P$7:$P$10,0))</f>
        <v>MODERADO</v>
      </c>
    </row>
    <row r="31" spans="1:21" ht="36.75" customHeight="1">
      <c r="A31" s="452" t="s">
        <v>446</v>
      </c>
      <c r="B31" s="453" t="s">
        <v>49</v>
      </c>
      <c r="C31" s="454"/>
      <c r="D31" s="455"/>
      <c r="E31" s="455"/>
      <c r="F31" s="455"/>
      <c r="G31" s="456" t="s">
        <v>398</v>
      </c>
      <c r="H31" s="15" t="s">
        <v>448</v>
      </c>
      <c r="I31" s="453" t="s">
        <v>52</v>
      </c>
      <c r="J31" s="490" t="s">
        <v>53</v>
      </c>
      <c r="K31" s="453">
        <v>2</v>
      </c>
      <c r="L31" s="453">
        <v>8</v>
      </c>
      <c r="M31" s="453">
        <f t="shared" si="3"/>
        <v>16</v>
      </c>
      <c r="N31" s="453" t="str">
        <f>INDEX('Criterios de evaluacion IPER'!$H$18:$K$21,MATCH(K31,'Criterios de evaluacion IPER'!$O$7:$O$10,0),MATCH(L31,'Criterios de evaluacion IPER'!$P$7:$P$10,0))</f>
        <v>MODERADO</v>
      </c>
      <c r="O31" s="392" t="s">
        <v>476</v>
      </c>
      <c r="P31" s="455"/>
      <c r="Q31" s="455"/>
      <c r="R31" s="453">
        <v>1</v>
      </c>
      <c r="S31" s="453">
        <v>8</v>
      </c>
      <c r="T31" s="453">
        <f t="shared" si="4"/>
        <v>8</v>
      </c>
      <c r="U31" s="453" t="str">
        <f>INDEX('Criterios de evaluacion IPER'!$H$18:$K$21,MATCH(R31,'Criterios de evaluacion IPER'!$O$7:$O$10,0),MATCH(S31,'Criterios de evaluacion IPER'!$P$7:$P$10,0))</f>
        <v>MODERADO</v>
      </c>
    </row>
    <row r="32" spans="1:21" customFormat="1" ht="36.75" customHeight="1">
      <c r="A32" s="110" t="s">
        <v>446</v>
      </c>
      <c r="B32" s="2" t="s">
        <v>49</v>
      </c>
      <c r="C32" s="3"/>
      <c r="D32" s="3"/>
      <c r="E32" s="2"/>
      <c r="F32" s="2"/>
      <c r="G32" s="456" t="s">
        <v>266</v>
      </c>
      <c r="H32" s="15" t="s">
        <v>448</v>
      </c>
      <c r="I32" s="2" t="s">
        <v>52</v>
      </c>
      <c r="J32" s="460" t="s">
        <v>53</v>
      </c>
      <c r="K32" s="2">
        <v>2</v>
      </c>
      <c r="L32" s="2">
        <v>8</v>
      </c>
      <c r="M32" s="2">
        <f t="shared" si="3"/>
        <v>16</v>
      </c>
      <c r="N32" s="2" t="str">
        <f>INDEX('Criterios de evaluacion IPER'!$H$18:$K$21,MATCH(K32,'Criterios de evaluacion IPER'!$O$7:$O$10,0),MATCH(L32,'Criterios de evaluacion IPER'!$P$7:$P$10,0))</f>
        <v>MODERADO</v>
      </c>
      <c r="O32" s="117" t="s">
        <v>477</v>
      </c>
      <c r="P32" s="6"/>
      <c r="Q32" s="6"/>
      <c r="R32" s="2">
        <v>1</v>
      </c>
      <c r="S32" s="2">
        <v>8</v>
      </c>
      <c r="T32" s="2">
        <f>R32*S32</f>
        <v>8</v>
      </c>
      <c r="U32" s="2" t="str">
        <f>INDEX('Criterios de evaluacion IPER'!$H$18:$K$21,MATCH(R32,'Criterios de evaluacion IPER'!$O$7:$O$10,0),MATCH(S32,'Criterios de evaluacion IPER'!$P$7:$P$10,0))</f>
        <v>MODERADO</v>
      </c>
    </row>
    <row r="33" spans="1:21" customFormat="1" ht="36.75" customHeight="1">
      <c r="A33" s="110" t="s">
        <v>446</v>
      </c>
      <c r="B33" s="2" t="s">
        <v>49</v>
      </c>
      <c r="C33" s="3"/>
      <c r="D33" s="6"/>
      <c r="E33" s="6"/>
      <c r="F33" s="6"/>
      <c r="G33" s="456" t="s">
        <v>264</v>
      </c>
      <c r="H33" s="15" t="s">
        <v>448</v>
      </c>
      <c r="I33" s="2" t="s">
        <v>52</v>
      </c>
      <c r="J33" s="460" t="s">
        <v>53</v>
      </c>
      <c r="K33" s="2">
        <v>2</v>
      </c>
      <c r="L33" s="2">
        <v>8</v>
      </c>
      <c r="M33" s="2">
        <f t="shared" si="3"/>
        <v>16</v>
      </c>
      <c r="N33" s="2" t="str">
        <f>INDEX('Criterios de evaluacion IPER'!$H$18:$K$21,MATCH(K33,'Criterios de evaluacion IPER'!$O$7:$O$10,0),MATCH(L33,'Criterios de evaluacion IPER'!$P$7:$P$10,0))</f>
        <v>MODERADO</v>
      </c>
      <c r="O33" s="117" t="s">
        <v>478</v>
      </c>
      <c r="P33" s="6"/>
      <c r="Q33" s="6"/>
      <c r="R33" s="2">
        <v>1</v>
      </c>
      <c r="S33" s="2">
        <v>8</v>
      </c>
      <c r="T33" s="2">
        <f t="shared" ref="T33:T38" si="5">R33*S33</f>
        <v>8</v>
      </c>
      <c r="U33" s="2" t="str">
        <f>INDEX('Criterios de evaluacion IPER'!$H$18:$K$21,MATCH(R33,'Criterios de evaluacion IPER'!$O$7:$O$10,0),MATCH(S33,'Criterios de evaluacion IPER'!$P$7:$P$10,0))</f>
        <v>MODERADO</v>
      </c>
    </row>
    <row r="34" spans="1:21" customFormat="1" ht="36.75" customHeight="1">
      <c r="A34" s="110" t="s">
        <v>446</v>
      </c>
      <c r="B34" s="2" t="s">
        <v>49</v>
      </c>
      <c r="C34" s="3"/>
      <c r="D34" s="6"/>
      <c r="E34" s="6"/>
      <c r="F34" s="6"/>
      <c r="G34" s="456" t="s">
        <v>339</v>
      </c>
      <c r="H34" s="15" t="s">
        <v>448</v>
      </c>
      <c r="I34" s="2" t="s">
        <v>52</v>
      </c>
      <c r="J34" s="460" t="s">
        <v>53</v>
      </c>
      <c r="K34" s="2">
        <v>2</v>
      </c>
      <c r="L34" s="2">
        <v>8</v>
      </c>
      <c r="M34" s="2">
        <f t="shared" si="3"/>
        <v>16</v>
      </c>
      <c r="N34" s="2" t="str">
        <f>INDEX('Criterios de evaluacion IPER'!$H$18:$K$21,MATCH(K34,'Criterios de evaluacion IPER'!$O$7:$O$10,0),MATCH(L34,'Criterios de evaluacion IPER'!$P$7:$P$10,0))</f>
        <v>MODERADO</v>
      </c>
      <c r="O34" s="117" t="s">
        <v>476</v>
      </c>
      <c r="P34" s="6"/>
      <c r="Q34" s="6"/>
      <c r="R34" s="2">
        <v>1</v>
      </c>
      <c r="S34" s="2">
        <v>8</v>
      </c>
      <c r="T34" s="2">
        <f t="shared" si="5"/>
        <v>8</v>
      </c>
      <c r="U34" s="2" t="str">
        <f>INDEX('Criterios de evaluacion IPER'!$H$18:$K$21,MATCH(R34,'Criterios de evaluacion IPER'!$O$7:$O$10,0),MATCH(S34,'Criterios de evaluacion IPER'!$P$7:$P$10,0))</f>
        <v>MODERADO</v>
      </c>
    </row>
    <row r="35" spans="1:21" customFormat="1" ht="36.75" customHeight="1">
      <c r="A35" s="110" t="s">
        <v>446</v>
      </c>
      <c r="B35" s="2" t="s">
        <v>49</v>
      </c>
      <c r="C35" s="3"/>
      <c r="D35" s="6"/>
      <c r="E35" s="6"/>
      <c r="F35" s="6"/>
      <c r="G35" s="456" t="s">
        <v>340</v>
      </c>
      <c r="H35" s="15" t="s">
        <v>448</v>
      </c>
      <c r="I35" s="2" t="s">
        <v>52</v>
      </c>
      <c r="J35" s="460" t="s">
        <v>53</v>
      </c>
      <c r="K35" s="2">
        <v>2</v>
      </c>
      <c r="L35" s="2">
        <v>8</v>
      </c>
      <c r="M35" s="2">
        <f t="shared" si="3"/>
        <v>16</v>
      </c>
      <c r="N35" s="2" t="str">
        <f>INDEX('Criterios de evaluacion IPER'!$H$18:$K$21,MATCH(K35,'Criterios de evaluacion IPER'!$O$7:$O$10,0),MATCH(L35,'Criterios de evaluacion IPER'!$P$7:$P$10,0))</f>
        <v>MODERADO</v>
      </c>
      <c r="O35" s="117" t="s">
        <v>476</v>
      </c>
      <c r="P35" s="6"/>
      <c r="Q35" s="6"/>
      <c r="R35" s="2">
        <v>1</v>
      </c>
      <c r="S35" s="2">
        <v>8</v>
      </c>
      <c r="T35" s="2">
        <f t="shared" si="5"/>
        <v>8</v>
      </c>
      <c r="U35" s="2" t="str">
        <f>INDEX('Criterios de evaluacion IPER'!$H$18:$K$21,MATCH(R35,'Criterios de evaluacion IPER'!$O$7:$O$10,0),MATCH(S35,'Criterios de evaluacion IPER'!$P$7:$P$10,0))</f>
        <v>MODERADO</v>
      </c>
    </row>
    <row r="36" spans="1:21" customFormat="1" ht="36.75" customHeight="1">
      <c r="A36" s="110" t="s">
        <v>446</v>
      </c>
      <c r="B36" s="2" t="s">
        <v>49</v>
      </c>
      <c r="C36" s="3"/>
      <c r="D36" s="6"/>
      <c r="E36" s="6"/>
      <c r="F36" s="6"/>
      <c r="G36" s="456" t="s">
        <v>343</v>
      </c>
      <c r="H36" s="15" t="s">
        <v>448</v>
      </c>
      <c r="I36" s="2" t="s">
        <v>52</v>
      </c>
      <c r="J36" s="460" t="s">
        <v>53</v>
      </c>
      <c r="K36" s="2">
        <v>2</v>
      </c>
      <c r="L36" s="2">
        <v>8</v>
      </c>
      <c r="M36" s="2">
        <f t="shared" si="3"/>
        <v>16</v>
      </c>
      <c r="N36" s="2" t="str">
        <f>INDEX('Criterios de evaluacion IPER'!$H$18:$K$21,MATCH(K36,'Criterios de evaluacion IPER'!$O$7:$O$10,0),MATCH(L36,'Criterios de evaluacion IPER'!$P$7:$P$10,0))</f>
        <v>MODERADO</v>
      </c>
      <c r="O36" s="117" t="s">
        <v>476</v>
      </c>
      <c r="P36" s="6"/>
      <c r="Q36" s="6"/>
      <c r="R36" s="2">
        <v>1</v>
      </c>
      <c r="S36" s="2">
        <v>8</v>
      </c>
      <c r="T36" s="2">
        <f t="shared" si="5"/>
        <v>8</v>
      </c>
      <c r="U36" s="2" t="str">
        <f>INDEX('Criterios de evaluacion IPER'!$H$18:$K$21,MATCH(R36,'Criterios de evaluacion IPER'!$O$7:$O$10,0),MATCH(S36,'Criterios de evaluacion IPER'!$P$7:$P$10,0))</f>
        <v>MODERADO</v>
      </c>
    </row>
    <row r="37" spans="1:21" customFormat="1" ht="36.75" customHeight="1">
      <c r="A37" s="110" t="s">
        <v>446</v>
      </c>
      <c r="B37" s="2" t="s">
        <v>49</v>
      </c>
      <c r="C37" s="3"/>
      <c r="D37" s="6"/>
      <c r="E37" s="6"/>
      <c r="F37" s="6"/>
      <c r="G37" s="456" t="s">
        <v>300</v>
      </c>
      <c r="H37" s="15" t="s">
        <v>448</v>
      </c>
      <c r="I37" s="2" t="s">
        <v>52</v>
      </c>
      <c r="J37" s="460" t="s">
        <v>53</v>
      </c>
      <c r="K37" s="2">
        <v>2</v>
      </c>
      <c r="L37" s="2">
        <v>8</v>
      </c>
      <c r="M37" s="2">
        <f t="shared" si="3"/>
        <v>16</v>
      </c>
      <c r="N37" s="2" t="str">
        <f>INDEX('Criterios de evaluacion IPER'!$H$18:$K$21,MATCH(K37,'Criterios de evaluacion IPER'!$O$7:$O$10,0),MATCH(L37,'Criterios de evaluacion IPER'!$P$7:$P$10,0))</f>
        <v>MODERADO</v>
      </c>
      <c r="O37" s="117" t="s">
        <v>476</v>
      </c>
      <c r="P37" s="6"/>
      <c r="Q37" s="6"/>
      <c r="R37" s="2">
        <v>1</v>
      </c>
      <c r="S37" s="2">
        <v>8</v>
      </c>
      <c r="T37" s="2">
        <f>R37*S37</f>
        <v>8</v>
      </c>
      <c r="U37" s="2" t="str">
        <f>INDEX('Criterios de evaluacion IPER'!$H$18:$K$21,MATCH(R37,'Criterios de evaluacion IPER'!$O$7:$O$10,0),MATCH(S37,'Criterios de evaluacion IPER'!$P$7:$P$10,0))</f>
        <v>MODERADO</v>
      </c>
    </row>
    <row r="38" spans="1:21" customFormat="1" ht="36.75" customHeight="1">
      <c r="A38" s="110" t="s">
        <v>446</v>
      </c>
      <c r="B38" s="2" t="s">
        <v>49</v>
      </c>
      <c r="C38" s="3"/>
      <c r="D38" s="6"/>
      <c r="E38" s="6"/>
      <c r="F38" s="6"/>
      <c r="G38" s="456" t="s">
        <v>345</v>
      </c>
      <c r="H38" s="15" t="s">
        <v>448</v>
      </c>
      <c r="I38" s="2" t="s">
        <v>52</v>
      </c>
      <c r="J38" s="460" t="s">
        <v>53</v>
      </c>
      <c r="K38" s="2">
        <v>2</v>
      </c>
      <c r="L38" s="2">
        <v>8</v>
      </c>
      <c r="M38" s="2">
        <f t="shared" si="3"/>
        <v>16</v>
      </c>
      <c r="N38" s="2" t="str">
        <f>INDEX('Criterios de evaluacion IPER'!$H$18:$K$21,MATCH(K38,'Criterios de evaluacion IPER'!$O$7:$O$10,0),MATCH(L38,'Criterios de evaluacion IPER'!$P$7:$P$10,0))</f>
        <v>MODERADO</v>
      </c>
      <c r="O38" s="117" t="s">
        <v>479</v>
      </c>
      <c r="P38" s="6"/>
      <c r="Q38" s="6"/>
      <c r="R38" s="2">
        <v>1</v>
      </c>
      <c r="S38" s="2">
        <v>8</v>
      </c>
      <c r="T38" s="2">
        <f t="shared" si="5"/>
        <v>8</v>
      </c>
      <c r="U38" s="2" t="str">
        <f>INDEX('Criterios de evaluacion IPER'!$H$18:$K$21,MATCH(R38,'Criterios de evaluacion IPER'!$O$7:$O$10,0),MATCH(S38,'Criterios de evaluacion IPER'!$P$7:$P$10,0))</f>
        <v>MODERADO</v>
      </c>
    </row>
    <row r="39" spans="1:21" customFormat="1" ht="36.75" customHeight="1">
      <c r="A39" s="110" t="s">
        <v>446</v>
      </c>
      <c r="B39" s="2" t="s">
        <v>49</v>
      </c>
      <c r="C39" s="3"/>
      <c r="D39" s="6"/>
      <c r="E39" s="6"/>
      <c r="F39" s="6"/>
      <c r="G39" s="456" t="s">
        <v>268</v>
      </c>
      <c r="H39" s="15" t="s">
        <v>448</v>
      </c>
      <c r="I39" s="2" t="s">
        <v>52</v>
      </c>
      <c r="J39" s="460" t="s">
        <v>53</v>
      </c>
      <c r="K39" s="2">
        <v>2</v>
      </c>
      <c r="L39" s="2">
        <v>8</v>
      </c>
      <c r="M39" s="2">
        <f t="shared" si="3"/>
        <v>16</v>
      </c>
      <c r="N39" s="2" t="str">
        <f>INDEX('Criterios de evaluacion IPER'!$H$18:$K$21,MATCH(K39,'Criterios de evaluacion IPER'!$O$7:$O$10,0),MATCH(L39,'Criterios de evaluacion IPER'!$P$7:$P$10,0))</f>
        <v>MODERADO</v>
      </c>
      <c r="O39" s="117" t="s">
        <v>480</v>
      </c>
      <c r="P39" s="6"/>
      <c r="Q39" s="6"/>
      <c r="R39" s="2">
        <v>1</v>
      </c>
      <c r="S39" s="2">
        <v>8</v>
      </c>
      <c r="T39" s="2">
        <f>R39*S39</f>
        <v>8</v>
      </c>
      <c r="U39" s="2" t="str">
        <f>INDEX('Criterios de evaluacion IPER'!$H$18:$K$21,MATCH(R39,'Criterios de evaluacion IPER'!$O$7:$O$10,0),MATCH(S39,'Criterios de evaluacion IPER'!$P$7:$P$10,0))</f>
        <v>MODERADO</v>
      </c>
    </row>
    <row r="40" spans="1:21" customFormat="1" ht="36.75" customHeight="1">
      <c r="A40" s="110" t="s">
        <v>446</v>
      </c>
      <c r="B40" s="2" t="s">
        <v>49</v>
      </c>
      <c r="C40" s="3"/>
      <c r="D40" s="6"/>
      <c r="E40" s="6"/>
      <c r="F40" s="6"/>
      <c r="G40" s="456" t="s">
        <v>276</v>
      </c>
      <c r="H40" s="15" t="s">
        <v>448</v>
      </c>
      <c r="I40" s="2" t="s">
        <v>52</v>
      </c>
      <c r="J40" s="460" t="s">
        <v>53</v>
      </c>
      <c r="K40" s="2">
        <v>4</v>
      </c>
      <c r="L40" s="2">
        <v>8</v>
      </c>
      <c r="M40" s="2">
        <f>K40*L40</f>
        <v>32</v>
      </c>
      <c r="N40" s="2" t="str">
        <f>INDEX('Criterios de evaluacion IPER'!$H$18:$K$21,MATCH(K40,'Criterios de evaluacion IPER'!$O$7:$O$10,0),MATCH(L40,'Criterios de evaluacion IPER'!$P$7:$P$10,0))</f>
        <v>INACEPTABLE</v>
      </c>
      <c r="O40" s="117" t="s">
        <v>481</v>
      </c>
      <c r="P40" s="6"/>
      <c r="Q40" s="6"/>
      <c r="R40" s="2">
        <v>2</v>
      </c>
      <c r="S40" s="2">
        <v>8</v>
      </c>
      <c r="T40" s="2">
        <f>R40*S40</f>
        <v>16</v>
      </c>
      <c r="U40" s="2" t="str">
        <f>INDEX('Criterios de evaluacion IPER'!$H$18:$K$21,MATCH(R40,'Criterios de evaluacion IPER'!$O$7:$O$10,0),MATCH(S40,'Criterios de evaluacion IPER'!$P$7:$P$10,0))</f>
        <v>MODERADO</v>
      </c>
    </row>
    <row r="41" spans="1:21" customFormat="1" ht="36.75" customHeight="1">
      <c r="A41" s="110" t="s">
        <v>446</v>
      </c>
      <c r="B41" s="2" t="s">
        <v>49</v>
      </c>
      <c r="C41" s="3"/>
      <c r="D41" s="6"/>
      <c r="E41" s="6"/>
      <c r="F41" s="6"/>
      <c r="G41" s="456" t="s">
        <v>277</v>
      </c>
      <c r="H41" s="15" t="s">
        <v>448</v>
      </c>
      <c r="I41" s="2" t="s">
        <v>52</v>
      </c>
      <c r="J41" s="460" t="s">
        <v>53</v>
      </c>
      <c r="K41" s="2">
        <v>4</v>
      </c>
      <c r="L41" s="2">
        <v>8</v>
      </c>
      <c r="M41" s="2">
        <f t="shared" ref="M41" si="6">K41*L41</f>
        <v>32</v>
      </c>
      <c r="N41" s="2" t="str">
        <f>INDEX('Criterios de evaluacion IPER'!$H$18:$K$21,MATCH(K41,'Criterios de evaluacion IPER'!$O$7:$O$10,0),MATCH(L41,'Criterios de evaluacion IPER'!$P$7:$P$10,0))</f>
        <v>INACEPTABLE</v>
      </c>
      <c r="O41" s="117" t="s">
        <v>482</v>
      </c>
      <c r="P41" s="6"/>
      <c r="Q41" s="6"/>
      <c r="R41" s="2">
        <v>2</v>
      </c>
      <c r="S41" s="2">
        <v>8</v>
      </c>
      <c r="T41" s="2">
        <f t="shared" ref="T41:T47" si="7">R41*S41</f>
        <v>16</v>
      </c>
      <c r="U41" s="2" t="str">
        <f>INDEX('Criterios de evaluacion IPER'!$H$18:$K$21,MATCH(R41,'Criterios de evaluacion IPER'!$O$7:$O$10,0),MATCH(S41,'Criterios de evaluacion IPER'!$P$7:$P$10,0))</f>
        <v>MODERADO</v>
      </c>
    </row>
    <row r="42" spans="1:21" customFormat="1" ht="51.75" customHeight="1">
      <c r="A42" s="110" t="s">
        <v>446</v>
      </c>
      <c r="B42" s="2" t="s">
        <v>49</v>
      </c>
      <c r="C42" s="3"/>
      <c r="D42" s="6"/>
      <c r="E42" s="6"/>
      <c r="F42" s="6"/>
      <c r="G42" s="456" t="s">
        <v>279</v>
      </c>
      <c r="H42" s="456" t="s">
        <v>483</v>
      </c>
      <c r="I42" s="467" t="s">
        <v>52</v>
      </c>
      <c r="J42" s="466" t="s">
        <v>350</v>
      </c>
      <c r="K42" s="2">
        <v>4</v>
      </c>
      <c r="L42" s="2">
        <v>8</v>
      </c>
      <c r="M42" s="2">
        <f>K42*L42</f>
        <v>32</v>
      </c>
      <c r="N42" s="2" t="str">
        <f>INDEX('Criterios de evaluacion IPER'!$H$18:$K$21,MATCH(K42,'Criterios de evaluacion IPER'!$O$7:$O$10,0),MATCH(L42,'Criterios de evaluacion IPER'!$P$7:$P$10,0))</f>
        <v>INACEPTABLE</v>
      </c>
      <c r="O42" s="117" t="s">
        <v>484</v>
      </c>
      <c r="P42" s="6"/>
      <c r="Q42" s="6"/>
      <c r="R42" s="2">
        <v>2</v>
      </c>
      <c r="S42" s="2">
        <v>8</v>
      </c>
      <c r="T42" s="2">
        <f t="shared" si="7"/>
        <v>16</v>
      </c>
      <c r="U42" s="2" t="str">
        <f>INDEX('Criterios de evaluacion IPER'!$H$18:$K$21,MATCH(R42,'Criterios de evaluacion IPER'!$O$7:$O$10,0),MATCH(S42,'Criterios de evaluacion IPER'!$P$7:$P$10,0))</f>
        <v>MODERADO</v>
      </c>
    </row>
    <row r="43" spans="1:21" customFormat="1" ht="36.75" customHeight="1">
      <c r="A43" s="110" t="s">
        <v>446</v>
      </c>
      <c r="B43" s="2" t="s">
        <v>49</v>
      </c>
      <c r="C43" s="3"/>
      <c r="D43" s="6"/>
      <c r="E43" s="6"/>
      <c r="F43" s="6"/>
      <c r="G43" s="456" t="s">
        <v>352</v>
      </c>
      <c r="H43" s="456" t="s">
        <v>483</v>
      </c>
      <c r="I43" s="467" t="s">
        <v>52</v>
      </c>
      <c r="J43" s="466" t="s">
        <v>350</v>
      </c>
      <c r="K43" s="2">
        <v>4</v>
      </c>
      <c r="L43" s="2">
        <v>8</v>
      </c>
      <c r="M43" s="2">
        <f t="shared" ref="M43" si="8">K43*L43</f>
        <v>32</v>
      </c>
      <c r="N43" s="2" t="str">
        <f>INDEX('Criterios de evaluacion IPER'!$H$18:$K$21,MATCH(K43,'Criterios de evaluacion IPER'!$O$7:$O$10,0),MATCH(L43,'Criterios de evaluacion IPER'!$P$7:$P$10,0))</f>
        <v>INACEPTABLE</v>
      </c>
      <c r="O43" s="117" t="s">
        <v>482</v>
      </c>
      <c r="P43" s="6"/>
      <c r="Q43" s="6"/>
      <c r="R43" s="2">
        <v>2</v>
      </c>
      <c r="S43" s="2">
        <v>8</v>
      </c>
      <c r="T43" s="2">
        <f t="shared" si="7"/>
        <v>16</v>
      </c>
      <c r="U43" s="2" t="str">
        <f>INDEX('Criterios de evaluacion IPER'!$H$18:$K$21,MATCH(R43,'Criterios de evaluacion IPER'!$O$7:$O$10,0),MATCH(S43,'Criterios de evaluacion IPER'!$P$7:$P$10,0))</f>
        <v>MODERADO</v>
      </c>
    </row>
    <row r="44" spans="1:21" customFormat="1" ht="36.75" customHeight="1">
      <c r="A44" s="110" t="s">
        <v>446</v>
      </c>
      <c r="B44" s="2" t="s">
        <v>49</v>
      </c>
      <c r="C44" s="3"/>
      <c r="D44" s="6"/>
      <c r="E44" s="6"/>
      <c r="F44" s="6"/>
      <c r="G44" s="456" t="s">
        <v>354</v>
      </c>
      <c r="H44" s="493" t="s">
        <v>280</v>
      </c>
      <c r="I44" s="467" t="s">
        <v>52</v>
      </c>
      <c r="J44" s="466" t="s">
        <v>350</v>
      </c>
      <c r="K44" s="2">
        <v>4</v>
      </c>
      <c r="L44" s="2">
        <v>8</v>
      </c>
      <c r="M44" s="2">
        <f>K44*L44</f>
        <v>32</v>
      </c>
      <c r="N44" s="2" t="str">
        <f>INDEX('Criterios de evaluacion IPER'!$H$18:$K$21,MATCH(K44,'Criterios de evaluacion IPER'!$O$7:$O$10,0),MATCH(L44,'Criterios de evaluacion IPER'!$P$7:$P$10,0))</f>
        <v>INACEPTABLE</v>
      </c>
      <c r="O44" s="117" t="s">
        <v>485</v>
      </c>
      <c r="P44" s="6"/>
      <c r="Q44" s="6"/>
      <c r="R44" s="2">
        <v>2</v>
      </c>
      <c r="S44" s="2">
        <v>8</v>
      </c>
      <c r="T44" s="2">
        <f t="shared" si="7"/>
        <v>16</v>
      </c>
      <c r="U44" s="2" t="str">
        <f>INDEX('Criterios de evaluacion IPER'!$H$18:$K$21,MATCH(R44,'Criterios de evaluacion IPER'!$O$7:$O$10,0),MATCH(S44,'Criterios de evaluacion IPER'!$P$7:$P$10,0))</f>
        <v>MODERADO</v>
      </c>
    </row>
    <row r="45" spans="1:21" customFormat="1" ht="42.75" customHeight="1">
      <c r="A45" s="110" t="s">
        <v>446</v>
      </c>
      <c r="B45" s="2" t="s">
        <v>49</v>
      </c>
      <c r="C45" s="3"/>
      <c r="D45" s="6"/>
      <c r="E45" s="6"/>
      <c r="F45" s="6"/>
      <c r="G45" s="456" t="s">
        <v>434</v>
      </c>
      <c r="H45" s="456" t="s">
        <v>349</v>
      </c>
      <c r="I45" s="467" t="s">
        <v>52</v>
      </c>
      <c r="J45" s="466" t="s">
        <v>350</v>
      </c>
      <c r="K45" s="2">
        <v>4</v>
      </c>
      <c r="L45" s="2">
        <v>8</v>
      </c>
      <c r="M45" s="2">
        <f t="shared" ref="M45:M74" si="9">K45*L45</f>
        <v>32</v>
      </c>
      <c r="N45" s="2" t="str">
        <f>INDEX('Criterios de evaluacion IPER'!$H$18:$K$21,MATCH(K45,'Criterios de evaluacion IPER'!$O$7:$O$10,0),MATCH(L45,'Criterios de evaluacion IPER'!$P$7:$P$10,0))</f>
        <v>INACEPTABLE</v>
      </c>
      <c r="O45" s="117" t="s">
        <v>485</v>
      </c>
      <c r="P45" s="6"/>
      <c r="Q45" s="6"/>
      <c r="R45" s="2">
        <v>2</v>
      </c>
      <c r="S45" s="2">
        <v>8</v>
      </c>
      <c r="T45" s="2">
        <f t="shared" si="7"/>
        <v>16</v>
      </c>
      <c r="U45" s="2" t="str">
        <f>INDEX('Criterios de evaluacion IPER'!$H$18:$K$21,MATCH(R45,'Criterios de evaluacion IPER'!$O$7:$O$10,0),MATCH(S45,'Criterios de evaluacion IPER'!$P$7:$P$10,0))</f>
        <v>MODERADO</v>
      </c>
    </row>
    <row r="46" spans="1:21" customFormat="1" ht="78.75" customHeight="1">
      <c r="A46" s="110" t="s">
        <v>446</v>
      </c>
      <c r="B46" s="2" t="s">
        <v>49</v>
      </c>
      <c r="C46" s="3"/>
      <c r="D46" s="6"/>
      <c r="E46" s="6"/>
      <c r="F46" s="6"/>
      <c r="G46" s="456" t="s">
        <v>356</v>
      </c>
      <c r="H46" s="456" t="s">
        <v>357</v>
      </c>
      <c r="I46" s="467" t="s">
        <v>52</v>
      </c>
      <c r="J46" s="460" t="s">
        <v>358</v>
      </c>
      <c r="K46" s="2">
        <v>4</v>
      </c>
      <c r="L46" s="2">
        <v>8</v>
      </c>
      <c r="M46" s="2">
        <f t="shared" si="9"/>
        <v>32</v>
      </c>
      <c r="N46" s="2" t="str">
        <f>INDEX('Criterios de evaluacion IPER'!$H$18:$K$21,MATCH(K46,'Criterios de evaluacion IPER'!$O$7:$O$10,0),MATCH(L46,'Criterios de evaluacion IPER'!$P$7:$P$10,0))</f>
        <v>INACEPTABLE</v>
      </c>
      <c r="O46" s="117" t="s">
        <v>486</v>
      </c>
      <c r="P46" s="6"/>
      <c r="Q46" s="6"/>
      <c r="R46" s="2">
        <v>2</v>
      </c>
      <c r="S46" s="2">
        <v>8</v>
      </c>
      <c r="T46" s="2">
        <f t="shared" si="7"/>
        <v>16</v>
      </c>
      <c r="U46" s="2" t="str">
        <f>INDEX('Criterios de evaluacion IPER'!$H$18:$K$21,MATCH(R46,'Criterios de evaluacion IPER'!$O$7:$O$10,0),MATCH(S46,'Criterios de evaluacion IPER'!$P$7:$P$10,0))</f>
        <v>MODERADO</v>
      </c>
    </row>
    <row r="47" spans="1:21" customFormat="1" ht="45.75" customHeight="1">
      <c r="A47" s="110" t="s">
        <v>446</v>
      </c>
      <c r="B47" s="2" t="s">
        <v>49</v>
      </c>
      <c r="C47" s="3"/>
      <c r="D47" s="6"/>
      <c r="E47" s="6"/>
      <c r="F47" s="6"/>
      <c r="G47" s="456" t="s">
        <v>360</v>
      </c>
      <c r="H47" s="15" t="s">
        <v>448</v>
      </c>
      <c r="I47" s="2" t="s">
        <v>52</v>
      </c>
      <c r="J47" s="460" t="s">
        <v>53</v>
      </c>
      <c r="K47" s="2">
        <v>4</v>
      </c>
      <c r="L47" s="2">
        <v>8</v>
      </c>
      <c r="M47" s="2">
        <f t="shared" si="9"/>
        <v>32</v>
      </c>
      <c r="N47" s="2" t="str">
        <f>INDEX('Criterios de evaluacion IPER'!$H$18:$K$21,MATCH(K47,'Criterios de evaluacion IPER'!$O$7:$O$10,0),MATCH(L47,'Criterios de evaluacion IPER'!$P$7:$P$10,0))</f>
        <v>INACEPTABLE</v>
      </c>
      <c r="O47" s="117" t="s">
        <v>487</v>
      </c>
      <c r="P47" s="6"/>
      <c r="Q47" s="6"/>
      <c r="R47" s="2">
        <v>2</v>
      </c>
      <c r="S47" s="2">
        <v>8</v>
      </c>
      <c r="T47" s="2">
        <f t="shared" si="7"/>
        <v>16</v>
      </c>
      <c r="U47" s="2" t="str">
        <f>INDEX('Criterios de evaluacion IPER'!$H$18:$K$21,MATCH(R47,'Criterios de evaluacion IPER'!$O$7:$O$10,0),MATCH(S47,'Criterios de evaluacion IPER'!$P$7:$P$10,0))</f>
        <v>MODERADO</v>
      </c>
    </row>
    <row r="48" spans="1:21" ht="36.75" customHeight="1">
      <c r="A48" s="110" t="s">
        <v>446</v>
      </c>
      <c r="B48" s="453" t="s">
        <v>49</v>
      </c>
      <c r="C48" s="454"/>
      <c r="D48" s="454"/>
      <c r="E48" s="453"/>
      <c r="F48" s="453"/>
      <c r="G48" s="456" t="s">
        <v>93</v>
      </c>
      <c r="H48" s="15" t="s">
        <v>448</v>
      </c>
      <c r="I48" s="453" t="s">
        <v>52</v>
      </c>
      <c r="J48" s="490" t="s">
        <v>53</v>
      </c>
      <c r="K48" s="453">
        <v>4</v>
      </c>
      <c r="L48" s="453">
        <v>8</v>
      </c>
      <c r="M48" s="453">
        <f t="shared" si="9"/>
        <v>32</v>
      </c>
      <c r="N48" s="453" t="str">
        <f>INDEX('Criterios de evaluacion IPER'!$H$18:$K$21,MATCH(K48,'Criterios de evaluacion IPER'!$O$7:$O$10,0),MATCH(L48,'Criterios de evaluacion IPER'!$P$7:$P$10,0))</f>
        <v>INACEPTABLE</v>
      </c>
      <c r="O48" s="117" t="s">
        <v>488</v>
      </c>
      <c r="P48" s="455"/>
      <c r="Q48" s="455"/>
      <c r="R48" s="453">
        <v>2</v>
      </c>
      <c r="S48" s="453">
        <v>8</v>
      </c>
      <c r="T48" s="453">
        <f>R48*S48</f>
        <v>16</v>
      </c>
      <c r="U48" s="453" t="str">
        <f>INDEX('Criterios de evaluacion IPER'!$H$18:$K$21,MATCH(R48,'Criterios de evaluacion IPER'!$O$7:$O$10,0),MATCH(S48,'Criterios de evaluacion IPER'!$P$7:$P$10,0))</f>
        <v>MODERADO</v>
      </c>
    </row>
    <row r="49" spans="1:21" customFormat="1" ht="36.75" customHeight="1">
      <c r="A49" s="110" t="s">
        <v>446</v>
      </c>
      <c r="B49" s="2" t="s">
        <v>49</v>
      </c>
      <c r="C49" s="3"/>
      <c r="D49" s="6"/>
      <c r="E49" s="6"/>
      <c r="F49" s="6"/>
      <c r="G49" s="456" t="s">
        <v>291</v>
      </c>
      <c r="H49" s="15" t="s">
        <v>448</v>
      </c>
      <c r="I49" s="2" t="s">
        <v>52</v>
      </c>
      <c r="J49" s="460" t="s">
        <v>53</v>
      </c>
      <c r="K49" s="2">
        <v>4</v>
      </c>
      <c r="L49" s="2">
        <v>8</v>
      </c>
      <c r="M49" s="2">
        <f t="shared" si="9"/>
        <v>32</v>
      </c>
      <c r="N49" s="2" t="str">
        <f>INDEX('Criterios de evaluacion IPER'!$H$18:$K$21,MATCH(K49,'Criterios de evaluacion IPER'!$O$7:$O$10,0),MATCH(L49,'Criterios de evaluacion IPER'!$P$7:$P$10,0))</f>
        <v>INACEPTABLE</v>
      </c>
      <c r="O49" s="117" t="s">
        <v>487</v>
      </c>
      <c r="P49" s="6"/>
      <c r="Q49" s="6"/>
      <c r="R49" s="2">
        <v>2</v>
      </c>
      <c r="S49" s="2">
        <v>8</v>
      </c>
      <c r="T49" s="2">
        <f t="shared" ref="T49" si="10">R49*S49</f>
        <v>16</v>
      </c>
      <c r="U49" s="2" t="str">
        <f>INDEX('Criterios de evaluacion IPER'!$H$18:$K$21,MATCH(R49,'Criterios de evaluacion IPER'!$O$7:$O$10,0),MATCH(S49,'Criterios de evaluacion IPER'!$P$7:$P$10,0))</f>
        <v>MODERADO</v>
      </c>
    </row>
    <row r="50" spans="1:21" ht="36.75" customHeight="1">
      <c r="A50" s="110" t="s">
        <v>446</v>
      </c>
      <c r="B50" s="453" t="s">
        <v>49</v>
      </c>
      <c r="C50" s="454"/>
      <c r="D50" s="455"/>
      <c r="E50" s="455"/>
      <c r="F50" s="455"/>
      <c r="G50" s="456" t="s">
        <v>294</v>
      </c>
      <c r="H50" s="15" t="s">
        <v>448</v>
      </c>
      <c r="I50" s="453" t="s">
        <v>52</v>
      </c>
      <c r="J50" s="490" t="s">
        <v>53</v>
      </c>
      <c r="K50" s="453">
        <v>2</v>
      </c>
      <c r="L50" s="453">
        <v>8</v>
      </c>
      <c r="M50" s="453">
        <f t="shared" si="9"/>
        <v>16</v>
      </c>
      <c r="N50" s="453" t="str">
        <f>INDEX('Criterios de evaluacion IPER'!$H$18:$K$21,MATCH(K50,'Criterios de evaluacion IPER'!$O$7:$O$10,0),MATCH(L50,'Criterios de evaluacion IPER'!$P$7:$P$10,0))</f>
        <v>MODERADO</v>
      </c>
      <c r="O50" s="117" t="s">
        <v>487</v>
      </c>
      <c r="P50" s="455"/>
      <c r="Q50" s="455"/>
      <c r="R50" s="453">
        <v>1</v>
      </c>
      <c r="S50" s="453">
        <v>8</v>
      </c>
      <c r="T50" s="453">
        <f>R50*S50</f>
        <v>8</v>
      </c>
      <c r="U50" s="453" t="str">
        <f>INDEX('Criterios de evaluacion IPER'!$H$18:$K$21,MATCH(R50,'Criterios de evaluacion IPER'!$O$7:$O$10,0),MATCH(S50,'Criterios de evaluacion IPER'!$P$7:$P$10,0))</f>
        <v>MODERADO</v>
      </c>
    </row>
    <row r="51" spans="1:21" customFormat="1" ht="36.75" customHeight="1">
      <c r="A51" s="110" t="s">
        <v>446</v>
      </c>
      <c r="B51" s="2" t="s">
        <v>49</v>
      </c>
      <c r="C51" s="3"/>
      <c r="D51" s="6"/>
      <c r="E51" s="6"/>
      <c r="F51" s="6"/>
      <c r="G51" s="494" t="s">
        <v>207</v>
      </c>
      <c r="H51" s="15" t="s">
        <v>448</v>
      </c>
      <c r="I51" s="2" t="s">
        <v>52</v>
      </c>
      <c r="J51" s="460" t="s">
        <v>53</v>
      </c>
      <c r="K51" s="2">
        <v>2</v>
      </c>
      <c r="L51" s="2">
        <v>8</v>
      </c>
      <c r="M51" s="2">
        <f t="shared" si="9"/>
        <v>16</v>
      </c>
      <c r="N51" s="2" t="str">
        <f>INDEX('Criterios de evaluacion IPER'!$H$18:$K$21,MATCH(K51,'Criterios de evaluacion IPER'!$O$7:$O$10,0),MATCH(L51,'Criterios de evaluacion IPER'!$P$7:$P$10,0))</f>
        <v>MODERADO</v>
      </c>
      <c r="O51" s="117" t="s">
        <v>487</v>
      </c>
      <c r="P51" s="6"/>
      <c r="Q51" s="6"/>
      <c r="R51" s="2">
        <v>1</v>
      </c>
      <c r="S51" s="2">
        <v>8</v>
      </c>
      <c r="T51" s="2">
        <f t="shared" ref="T51" si="11">R51*S51</f>
        <v>8</v>
      </c>
      <c r="U51" s="2" t="str">
        <f>INDEX('Criterios de evaluacion IPER'!$H$18:$K$21,MATCH(R51,'Criterios de evaluacion IPER'!$O$7:$O$10,0),MATCH(S51,'Criterios de evaluacion IPER'!$P$7:$P$10,0))</f>
        <v>MODERADO</v>
      </c>
    </row>
    <row r="52" spans="1:21" customFormat="1" ht="36.75" customHeight="1">
      <c r="A52" s="110" t="s">
        <v>446</v>
      </c>
      <c r="B52" s="2" t="s">
        <v>49</v>
      </c>
      <c r="C52" s="3"/>
      <c r="D52" s="6"/>
      <c r="E52" s="6"/>
      <c r="F52" s="6"/>
      <c r="G52" s="456" t="s">
        <v>305</v>
      </c>
      <c r="H52" s="15" t="s">
        <v>448</v>
      </c>
      <c r="I52" s="2" t="s">
        <v>52</v>
      </c>
      <c r="J52" s="460" t="s">
        <v>53</v>
      </c>
      <c r="K52" s="2">
        <v>2</v>
      </c>
      <c r="L52" s="2">
        <v>8</v>
      </c>
      <c r="M52" s="2">
        <f t="shared" si="9"/>
        <v>16</v>
      </c>
      <c r="N52" s="2" t="str">
        <f>INDEX('Criterios de evaluacion IPER'!$H$18:$K$21,MATCH(K52,'Criterios de evaluacion IPER'!$O$7:$O$10,0),MATCH(L52,'Criterios de evaluacion IPER'!$P$7:$P$10,0))</f>
        <v>MODERADO</v>
      </c>
      <c r="O52" s="117" t="s">
        <v>487</v>
      </c>
      <c r="P52" s="6"/>
      <c r="Q52" s="6"/>
      <c r="R52" s="2">
        <v>1</v>
      </c>
      <c r="S52" s="2">
        <v>8</v>
      </c>
      <c r="T52" s="2">
        <f>R52*S52</f>
        <v>8</v>
      </c>
      <c r="U52" s="2" t="str">
        <f>INDEX('Criterios de evaluacion IPER'!$H$18:$K$21,MATCH(R52,'Criterios de evaluacion IPER'!$O$7:$O$10,0),MATCH(S52,'Criterios de evaluacion IPER'!$P$7:$P$10,0))</f>
        <v>MODERADO</v>
      </c>
    </row>
    <row r="53" spans="1:21" customFormat="1" ht="36.75" customHeight="1">
      <c r="A53" s="110" t="s">
        <v>446</v>
      </c>
      <c r="B53" s="2" t="s">
        <v>49</v>
      </c>
      <c r="C53" s="3"/>
      <c r="D53" s="6"/>
      <c r="E53" s="6"/>
      <c r="F53" s="6"/>
      <c r="G53" s="456" t="s">
        <v>302</v>
      </c>
      <c r="H53" s="15" t="s">
        <v>448</v>
      </c>
      <c r="I53" s="2" t="s">
        <v>52</v>
      </c>
      <c r="J53" s="460" t="s">
        <v>53</v>
      </c>
      <c r="K53" s="2">
        <v>2</v>
      </c>
      <c r="L53" s="2">
        <v>8</v>
      </c>
      <c r="M53" s="2">
        <f t="shared" si="9"/>
        <v>16</v>
      </c>
      <c r="N53" s="2" t="str">
        <f>INDEX('Criterios de evaluacion IPER'!$H$18:$K$21,MATCH(K53,'Criterios de evaluacion IPER'!$O$7:$O$10,0),MATCH(L53,'Criterios de evaluacion IPER'!$P$7:$P$10,0))</f>
        <v>MODERADO</v>
      </c>
      <c r="O53" s="117" t="s">
        <v>487</v>
      </c>
      <c r="P53" s="6"/>
      <c r="Q53" s="6"/>
      <c r="R53" s="2">
        <v>1</v>
      </c>
      <c r="S53" s="2">
        <v>8</v>
      </c>
      <c r="T53" s="2">
        <f>R53*S53</f>
        <v>8</v>
      </c>
      <c r="U53" s="2" t="str">
        <f>INDEX('Criterios de evaluacion IPER'!$H$18:$K$21,MATCH(R53,'Criterios de evaluacion IPER'!$O$7:$O$10,0),MATCH(S53,'Criterios de evaluacion IPER'!$P$7:$P$10,0))</f>
        <v>MODERADO</v>
      </c>
    </row>
    <row r="54" spans="1:21" customFormat="1" ht="36.75" customHeight="1">
      <c r="A54" s="110" t="s">
        <v>446</v>
      </c>
      <c r="B54" s="2" t="s">
        <v>49</v>
      </c>
      <c r="C54" s="3"/>
      <c r="D54" s="6"/>
      <c r="E54" s="6"/>
      <c r="F54" s="6"/>
      <c r="G54" s="456" t="s">
        <v>73</v>
      </c>
      <c r="H54" s="15" t="s">
        <v>448</v>
      </c>
      <c r="I54" s="2" t="s">
        <v>52</v>
      </c>
      <c r="J54" s="460" t="s">
        <v>53</v>
      </c>
      <c r="K54" s="2">
        <v>2</v>
      </c>
      <c r="L54" s="2">
        <v>8</v>
      </c>
      <c r="M54" s="2">
        <f t="shared" si="9"/>
        <v>16</v>
      </c>
      <c r="N54" s="2" t="str">
        <f>INDEX('Criterios de evaluacion IPER'!$H$18:$K$21,MATCH(K54,'Criterios de evaluacion IPER'!$O$7:$O$10,0),MATCH(L54,'Criterios de evaluacion IPER'!$P$7:$P$10,0))</f>
        <v>MODERADO</v>
      </c>
      <c r="O54" s="117" t="s">
        <v>487</v>
      </c>
      <c r="P54" s="6"/>
      <c r="Q54" s="6"/>
      <c r="R54" s="2">
        <v>1</v>
      </c>
      <c r="S54" s="2">
        <v>8</v>
      </c>
      <c r="T54" s="2">
        <f>R54*S54</f>
        <v>8</v>
      </c>
      <c r="U54" s="2" t="str">
        <f>INDEX('Criterios de evaluacion IPER'!$H$18:$K$21,MATCH(R54,'Criterios de evaluacion IPER'!$O$7:$O$10,0),MATCH(S54,'Criterios de evaluacion IPER'!$P$7:$P$10,0))</f>
        <v>MODERADO</v>
      </c>
    </row>
    <row r="55" spans="1:21" customFormat="1" ht="36.75" customHeight="1">
      <c r="A55" s="110" t="s">
        <v>446</v>
      </c>
      <c r="B55" s="2" t="s">
        <v>49</v>
      </c>
      <c r="C55" s="3"/>
      <c r="D55" s="6"/>
      <c r="E55" s="6"/>
      <c r="F55" s="6"/>
      <c r="G55" s="456" t="s">
        <v>216</v>
      </c>
      <c r="H55" s="15" t="s">
        <v>448</v>
      </c>
      <c r="I55" s="2" t="s">
        <v>52</v>
      </c>
      <c r="J55" s="460" t="s">
        <v>53</v>
      </c>
      <c r="K55" s="2">
        <v>2</v>
      </c>
      <c r="L55" s="2">
        <v>8</v>
      </c>
      <c r="M55" s="2">
        <f t="shared" si="9"/>
        <v>16</v>
      </c>
      <c r="N55" s="2" t="str">
        <f>INDEX('Criterios de evaluacion IPER'!$H$18:$K$21,MATCH(K55,'Criterios de evaluacion IPER'!$O$7:$O$10,0),MATCH(L55,'Criterios de evaluacion IPER'!$P$7:$P$10,0))</f>
        <v>MODERADO</v>
      </c>
      <c r="O55" s="117" t="s">
        <v>487</v>
      </c>
      <c r="P55" s="6"/>
      <c r="Q55" s="6"/>
      <c r="R55" s="2">
        <v>1</v>
      </c>
      <c r="S55" s="2">
        <v>8</v>
      </c>
      <c r="T55" s="2">
        <f>R55*S55</f>
        <v>8</v>
      </c>
      <c r="U55" s="2" t="str">
        <f>INDEX('Criterios de evaluacion IPER'!$H$18:$K$21,MATCH(R55,'Criterios de evaluacion IPER'!$O$7:$O$10,0),MATCH(S55,'Criterios de evaluacion IPER'!$P$7:$P$10,0))</f>
        <v>MODERADO</v>
      </c>
    </row>
    <row r="56" spans="1:21" customFormat="1" ht="36.75" customHeight="1">
      <c r="A56" s="110" t="s">
        <v>446</v>
      </c>
      <c r="B56" s="2" t="s">
        <v>49</v>
      </c>
      <c r="C56" s="3"/>
      <c r="D56" s="6"/>
      <c r="E56" s="6"/>
      <c r="F56" s="6"/>
      <c r="G56" s="456" t="s">
        <v>439</v>
      </c>
      <c r="H56" s="15" t="s">
        <v>448</v>
      </c>
      <c r="I56" s="2" t="s">
        <v>52</v>
      </c>
      <c r="J56" s="460" t="s">
        <v>53</v>
      </c>
      <c r="K56" s="2">
        <v>2</v>
      </c>
      <c r="L56" s="2">
        <v>8</v>
      </c>
      <c r="M56" s="2">
        <f t="shared" si="9"/>
        <v>16</v>
      </c>
      <c r="N56" s="2" t="str">
        <f>INDEX('Criterios de evaluacion IPER'!$H$18:$K$21,MATCH(K56,'Criterios de evaluacion IPER'!$O$7:$O$10,0),MATCH(L56,'Criterios de evaluacion IPER'!$P$7:$P$10,0))</f>
        <v>MODERADO</v>
      </c>
      <c r="O56" s="117" t="s">
        <v>487</v>
      </c>
      <c r="P56" s="6"/>
      <c r="Q56" s="6"/>
      <c r="R56" s="2">
        <v>1</v>
      </c>
      <c r="S56" s="2">
        <v>8</v>
      </c>
      <c r="T56" s="2">
        <f t="shared" ref="T56:T57" si="12">R56*S56</f>
        <v>8</v>
      </c>
      <c r="U56" s="2" t="str">
        <f>INDEX('Criterios de evaluacion IPER'!$H$18:$K$21,MATCH(R56,'Criterios de evaluacion IPER'!$O$7:$O$10,0),MATCH(S56,'Criterios de evaluacion IPER'!$P$7:$P$10,0))</f>
        <v>MODERADO</v>
      </c>
    </row>
    <row r="57" spans="1:21" customFormat="1" ht="36.75" customHeight="1">
      <c r="A57" s="110" t="s">
        <v>446</v>
      </c>
      <c r="B57" s="2" t="s">
        <v>49</v>
      </c>
      <c r="C57" s="3"/>
      <c r="D57" s="6"/>
      <c r="E57" s="6"/>
      <c r="F57" s="6"/>
      <c r="G57" s="456" t="s">
        <v>295</v>
      </c>
      <c r="H57" s="15" t="s">
        <v>448</v>
      </c>
      <c r="I57" s="2" t="s">
        <v>52</v>
      </c>
      <c r="J57" s="460" t="s">
        <v>53</v>
      </c>
      <c r="K57" s="2">
        <v>2</v>
      </c>
      <c r="L57" s="2">
        <v>8</v>
      </c>
      <c r="M57" s="2">
        <f t="shared" si="9"/>
        <v>16</v>
      </c>
      <c r="N57" s="2" t="str">
        <f>INDEX('Criterios de evaluacion IPER'!$H$18:$K$21,MATCH(K57,'Criterios de evaluacion IPER'!$O$7:$O$10,0),MATCH(L57,'Criterios de evaluacion IPER'!$P$7:$P$10,0))</f>
        <v>MODERADO</v>
      </c>
      <c r="O57" s="117" t="s">
        <v>487</v>
      </c>
      <c r="P57" s="6"/>
      <c r="Q57" s="6"/>
      <c r="R57" s="2">
        <v>1</v>
      </c>
      <c r="S57" s="2">
        <v>8</v>
      </c>
      <c r="T57" s="2">
        <f t="shared" si="12"/>
        <v>8</v>
      </c>
      <c r="U57" s="2" t="str">
        <f>INDEX('Criterios de evaluacion IPER'!$H$18:$K$21,MATCH(R57,'Criterios de evaluacion IPER'!$O$7:$O$10,0),MATCH(S57,'Criterios de evaluacion IPER'!$P$7:$P$10,0))</f>
        <v>MODERADO</v>
      </c>
    </row>
    <row r="58" spans="1:21" customFormat="1" ht="36.75" customHeight="1">
      <c r="A58" s="110" t="s">
        <v>446</v>
      </c>
      <c r="B58" s="2" t="s">
        <v>49</v>
      </c>
      <c r="C58" s="3"/>
      <c r="D58" s="6"/>
      <c r="E58" s="6"/>
      <c r="F58" s="6"/>
      <c r="G58" s="456" t="s">
        <v>140</v>
      </c>
      <c r="H58" s="493" t="s">
        <v>141</v>
      </c>
      <c r="I58" s="468" t="s">
        <v>52</v>
      </c>
      <c r="J58" s="460" t="s">
        <v>142</v>
      </c>
      <c r="K58" s="2">
        <v>2</v>
      </c>
      <c r="L58" s="2">
        <v>8</v>
      </c>
      <c r="M58" s="2">
        <f>K58*L58</f>
        <v>16</v>
      </c>
      <c r="N58" s="2" t="str">
        <f>INDEX('Criterios de evaluacion IPER'!$H$18:$K$21,MATCH(K58,'Criterios de evaluacion IPER'!$O$7:$O$10,0),MATCH(L58,'Criterios de evaluacion IPER'!$P$7:$P$10,0))</f>
        <v>MODERADO</v>
      </c>
      <c r="O58" s="117" t="s">
        <v>489</v>
      </c>
      <c r="P58" s="6"/>
      <c r="Q58" s="6"/>
      <c r="R58" s="2">
        <v>1</v>
      </c>
      <c r="S58" s="2">
        <v>8</v>
      </c>
      <c r="T58" s="2">
        <f>R58*S58</f>
        <v>8</v>
      </c>
      <c r="U58" s="2" t="str">
        <f>INDEX('Criterios de evaluacion IPER'!$H$18:$K$21,MATCH(R58,'Criterios de evaluacion IPER'!$O$7:$O$10,0),MATCH(S58,'Criterios de evaluacion IPER'!$P$7:$P$10,0))</f>
        <v>MODERADO</v>
      </c>
    </row>
    <row r="59" spans="1:21" customFormat="1" ht="36.75" customHeight="1">
      <c r="A59" s="110" t="s">
        <v>446</v>
      </c>
      <c r="B59" s="2" t="s">
        <v>49</v>
      </c>
      <c r="C59" s="3"/>
      <c r="D59" s="6"/>
      <c r="E59" s="6"/>
      <c r="F59" s="6"/>
      <c r="G59" s="456" t="s">
        <v>248</v>
      </c>
      <c r="H59" s="15" t="s">
        <v>448</v>
      </c>
      <c r="I59" s="2" t="s">
        <v>52</v>
      </c>
      <c r="J59" s="460" t="s">
        <v>53</v>
      </c>
      <c r="K59" s="2">
        <v>4</v>
      </c>
      <c r="L59" s="2">
        <v>8</v>
      </c>
      <c r="M59" s="2">
        <f t="shared" si="9"/>
        <v>32</v>
      </c>
      <c r="N59" s="2" t="str">
        <f>INDEX('Criterios de evaluacion IPER'!$H$18:$K$21,MATCH(K59,'Criterios de evaluacion IPER'!$O$7:$O$10,0),MATCH(L59,'Criterios de evaluacion IPER'!$P$7:$P$10,0))</f>
        <v>INACEPTABLE</v>
      </c>
      <c r="O59" s="117" t="s">
        <v>487</v>
      </c>
      <c r="P59" s="6"/>
      <c r="Q59" s="6"/>
      <c r="R59" s="2">
        <v>2</v>
      </c>
      <c r="S59" s="2">
        <v>8</v>
      </c>
      <c r="T59" s="2">
        <f>R59*S59</f>
        <v>16</v>
      </c>
      <c r="U59" s="2" t="str">
        <f>INDEX('Criterios de evaluacion IPER'!$H$18:$K$21,MATCH(R59,'Criterios de evaluacion IPER'!$O$7:$O$10,0),MATCH(S59,'Criterios de evaluacion IPER'!$P$7:$P$10,0))</f>
        <v>MODERADO</v>
      </c>
    </row>
    <row r="60" spans="1:21" customFormat="1" ht="36.75" customHeight="1">
      <c r="A60" s="110" t="s">
        <v>446</v>
      </c>
      <c r="B60" s="2" t="s">
        <v>49</v>
      </c>
      <c r="C60" s="3"/>
      <c r="D60" s="6"/>
      <c r="E60" s="6"/>
      <c r="F60" s="6"/>
      <c r="G60" s="456" t="s">
        <v>368</v>
      </c>
      <c r="H60" s="15" t="s">
        <v>448</v>
      </c>
      <c r="I60" s="2" t="s">
        <v>52</v>
      </c>
      <c r="J60" s="460" t="s">
        <v>53</v>
      </c>
      <c r="K60" s="2">
        <v>4</v>
      </c>
      <c r="L60" s="2">
        <v>8</v>
      </c>
      <c r="M60" s="2">
        <f t="shared" si="9"/>
        <v>32</v>
      </c>
      <c r="N60" s="2" t="str">
        <f>INDEX('Criterios de evaluacion IPER'!$H$18:$K$21,MATCH(K60,'Criterios de evaluacion IPER'!$O$7:$O$10,0),MATCH(L60,'Criterios de evaluacion IPER'!$P$7:$P$10,0))</f>
        <v>INACEPTABLE</v>
      </c>
      <c r="O60" s="117" t="s">
        <v>487</v>
      </c>
      <c r="P60" s="6"/>
      <c r="Q60" s="6"/>
      <c r="R60" s="2">
        <v>2</v>
      </c>
      <c r="S60" s="2">
        <v>8</v>
      </c>
      <c r="T60" s="2">
        <f t="shared" ref="T60:T61" si="13">R60*S60</f>
        <v>16</v>
      </c>
      <c r="U60" s="2" t="str">
        <f>INDEX('Criterios de evaluacion IPER'!$H$18:$K$21,MATCH(R60,'Criterios de evaluacion IPER'!$O$7:$O$10,0),MATCH(S60,'Criterios de evaluacion IPER'!$P$7:$P$10,0))</f>
        <v>MODERADO</v>
      </c>
    </row>
    <row r="61" spans="1:21" customFormat="1" ht="36.75" customHeight="1">
      <c r="A61" s="110" t="s">
        <v>446</v>
      </c>
      <c r="B61" s="2" t="s">
        <v>49</v>
      </c>
      <c r="C61" s="3"/>
      <c r="D61" s="6"/>
      <c r="E61" s="6"/>
      <c r="F61" s="6"/>
      <c r="G61" s="311" t="s">
        <v>243</v>
      </c>
      <c r="H61" s="15" t="s">
        <v>448</v>
      </c>
      <c r="I61" s="2" t="s">
        <v>52</v>
      </c>
      <c r="J61" s="460" t="s">
        <v>53</v>
      </c>
      <c r="K61" s="2">
        <v>4</v>
      </c>
      <c r="L61" s="2">
        <v>8</v>
      </c>
      <c r="M61" s="2">
        <f t="shared" si="9"/>
        <v>32</v>
      </c>
      <c r="N61" s="2" t="str">
        <f>INDEX('Criterios de evaluacion IPER'!$H$18:$K$21,MATCH(K61,'Criterios de evaluacion IPER'!$O$7:$O$10,0),MATCH(L61,'Criterios de evaluacion IPER'!$P$7:$P$10,0))</f>
        <v>INACEPTABLE</v>
      </c>
      <c r="O61" s="117" t="s">
        <v>490</v>
      </c>
      <c r="P61" s="6"/>
      <c r="Q61" s="6"/>
      <c r="R61" s="2">
        <v>2</v>
      </c>
      <c r="S61" s="2">
        <v>8</v>
      </c>
      <c r="T61" s="2">
        <f t="shared" si="13"/>
        <v>16</v>
      </c>
      <c r="U61" s="2" t="str">
        <f>INDEX('Criterios de evaluacion IPER'!$H$18:$K$21,MATCH(R61,'Criterios de evaluacion IPER'!$O$7:$O$10,0),MATCH(S61,'Criterios de evaluacion IPER'!$P$7:$P$10,0))</f>
        <v>MODERADO</v>
      </c>
    </row>
    <row r="62" spans="1:21" customFormat="1" ht="36.75" customHeight="1">
      <c r="A62" s="110" t="s">
        <v>446</v>
      </c>
      <c r="B62" s="2" t="s">
        <v>49</v>
      </c>
      <c r="C62" s="3"/>
      <c r="D62" s="6"/>
      <c r="E62" s="6"/>
      <c r="F62" s="6"/>
      <c r="G62" s="456" t="s">
        <v>92</v>
      </c>
      <c r="H62" s="15" t="s">
        <v>448</v>
      </c>
      <c r="I62" s="2" t="s">
        <v>52</v>
      </c>
      <c r="J62" s="460" t="s">
        <v>53</v>
      </c>
      <c r="K62" s="2">
        <v>4</v>
      </c>
      <c r="L62" s="2">
        <v>8</v>
      </c>
      <c r="M62" s="2">
        <f t="shared" si="9"/>
        <v>32</v>
      </c>
      <c r="N62" s="2" t="str">
        <f>INDEX('Criterios de evaluacion IPER'!$H$18:$K$21,MATCH(K62,'Criterios de evaluacion IPER'!$O$7:$O$10,0),MATCH(L62,'Criterios de evaluacion IPER'!$P$7:$P$10,0))</f>
        <v>INACEPTABLE</v>
      </c>
      <c r="O62" s="117" t="s">
        <v>490</v>
      </c>
      <c r="P62" s="6"/>
      <c r="Q62" s="6"/>
      <c r="R62" s="2">
        <v>2</v>
      </c>
      <c r="S62" s="2">
        <v>8</v>
      </c>
      <c r="T62" s="2">
        <f>R62*S62</f>
        <v>16</v>
      </c>
      <c r="U62" s="2" t="str">
        <f>INDEX('Criterios de evaluacion IPER'!$H$18:$K$21,MATCH(R62,'Criterios de evaluacion IPER'!$O$7:$O$10,0),MATCH(S62,'Criterios de evaluacion IPER'!$P$7:$P$10,0))</f>
        <v>MODERADO</v>
      </c>
    </row>
    <row r="63" spans="1:21" customFormat="1" ht="36.75" customHeight="1">
      <c r="A63" s="110" t="s">
        <v>446</v>
      </c>
      <c r="B63" s="2" t="s">
        <v>49</v>
      </c>
      <c r="C63" s="3"/>
      <c r="D63" s="6"/>
      <c r="E63" s="6"/>
      <c r="F63" s="6"/>
      <c r="G63" s="311" t="s">
        <v>241</v>
      </c>
      <c r="H63" s="15" t="s">
        <v>448</v>
      </c>
      <c r="I63" s="2" t="s">
        <v>52</v>
      </c>
      <c r="J63" s="460" t="s">
        <v>53</v>
      </c>
      <c r="K63" s="2">
        <v>4</v>
      </c>
      <c r="L63" s="2">
        <v>8</v>
      </c>
      <c r="M63" s="2">
        <f t="shared" si="9"/>
        <v>32</v>
      </c>
      <c r="N63" s="2" t="str">
        <f>INDEX('Criterios de evaluacion IPER'!$H$18:$K$21,MATCH(K63,'Criterios de evaluacion IPER'!$O$7:$O$10,0),MATCH(L63,'Criterios de evaluacion IPER'!$P$7:$P$10,0))</f>
        <v>INACEPTABLE</v>
      </c>
      <c r="O63" s="117" t="s">
        <v>490</v>
      </c>
      <c r="P63" s="6"/>
      <c r="Q63" s="6"/>
      <c r="R63" s="2">
        <v>2</v>
      </c>
      <c r="S63" s="2">
        <v>8</v>
      </c>
      <c r="T63" s="2">
        <f t="shared" ref="T63:T64" si="14">R63*S63</f>
        <v>16</v>
      </c>
      <c r="U63" s="2" t="str">
        <f>INDEX('Criterios de evaluacion IPER'!$H$18:$K$21,MATCH(R63,'Criterios de evaluacion IPER'!$O$7:$O$10,0),MATCH(S63,'Criterios de evaluacion IPER'!$P$7:$P$10,0))</f>
        <v>MODERADO</v>
      </c>
    </row>
    <row r="64" spans="1:21" customFormat="1" ht="36.75" customHeight="1">
      <c r="A64" s="110" t="s">
        <v>446</v>
      </c>
      <c r="B64" s="2" t="s">
        <v>49</v>
      </c>
      <c r="C64" s="3"/>
      <c r="D64" s="6"/>
      <c r="E64" s="6"/>
      <c r="F64" s="6"/>
      <c r="G64" s="456" t="s">
        <v>245</v>
      </c>
      <c r="H64" s="15" t="s">
        <v>448</v>
      </c>
      <c r="I64" s="2" t="s">
        <v>52</v>
      </c>
      <c r="J64" s="460" t="s">
        <v>53</v>
      </c>
      <c r="K64" s="2">
        <v>4</v>
      </c>
      <c r="L64" s="2">
        <v>8</v>
      </c>
      <c r="M64" s="2">
        <f t="shared" si="9"/>
        <v>32</v>
      </c>
      <c r="N64" s="2" t="str">
        <f>INDEX('Criterios de evaluacion IPER'!$H$18:$K$21,MATCH(K64,'Criterios de evaluacion IPER'!$O$7:$O$10,0),MATCH(L64,'Criterios de evaluacion IPER'!$P$7:$P$10,0))</f>
        <v>INACEPTABLE</v>
      </c>
      <c r="O64" s="117" t="s">
        <v>490</v>
      </c>
      <c r="P64" s="6"/>
      <c r="Q64" s="6"/>
      <c r="R64" s="2">
        <v>2</v>
      </c>
      <c r="S64" s="2">
        <v>8</v>
      </c>
      <c r="T64" s="2">
        <f t="shared" si="14"/>
        <v>16</v>
      </c>
      <c r="U64" s="2" t="str">
        <f>INDEX('Criterios de evaluacion IPER'!$H$18:$K$21,MATCH(R64,'Criterios de evaluacion IPER'!$O$7:$O$10,0),MATCH(S64,'Criterios de evaluacion IPER'!$P$7:$P$10,0))</f>
        <v>MODERADO</v>
      </c>
    </row>
    <row r="65" spans="1:21" ht="36.75" customHeight="1">
      <c r="A65" s="110" t="s">
        <v>446</v>
      </c>
      <c r="B65" s="453" t="s">
        <v>49</v>
      </c>
      <c r="C65" s="454"/>
      <c r="D65" s="455"/>
      <c r="E65" s="455"/>
      <c r="F65" s="455"/>
      <c r="G65" s="456" t="s">
        <v>105</v>
      </c>
      <c r="H65" s="493" t="s">
        <v>298</v>
      </c>
      <c r="I65" s="453" t="s">
        <v>52</v>
      </c>
      <c r="J65" s="490" t="s">
        <v>53</v>
      </c>
      <c r="K65" s="453">
        <v>2</v>
      </c>
      <c r="L65" s="453">
        <v>4</v>
      </c>
      <c r="M65" s="453">
        <f t="shared" si="9"/>
        <v>8</v>
      </c>
      <c r="N65" s="453" t="str">
        <f>INDEX('Criterios de evaluacion IPER'!$H$18:$K$21,MATCH(K65,'Criterios de evaluacion IPER'!$O$7:$O$10,0),MATCH(L65,'Criterios de evaluacion IPER'!$P$7:$P$10,0))</f>
        <v>MODERADO</v>
      </c>
      <c r="O65" s="117" t="s">
        <v>491</v>
      </c>
      <c r="P65" s="455"/>
      <c r="Q65" s="455"/>
      <c r="R65" s="453">
        <v>1</v>
      </c>
      <c r="S65" s="453">
        <v>4</v>
      </c>
      <c r="T65" s="453">
        <f>R65*S65</f>
        <v>4</v>
      </c>
      <c r="U65" s="453" t="str">
        <f>INDEX('Criterios de evaluacion IPER'!$H$18:$K$21,MATCH(R65,'Criterios de evaluacion IPER'!$O$7:$O$10,0),MATCH(S65,'Criterios de evaluacion IPER'!$P$7:$P$10,0))</f>
        <v>ACEPTABLE</v>
      </c>
    </row>
    <row r="66" spans="1:21" ht="36.75" customHeight="1">
      <c r="A66" s="110" t="s">
        <v>446</v>
      </c>
      <c r="B66" s="453" t="s">
        <v>49</v>
      </c>
      <c r="C66" s="454"/>
      <c r="D66" s="455"/>
      <c r="E66" s="455"/>
      <c r="F66" s="455"/>
      <c r="G66" s="456" t="s">
        <v>492</v>
      </c>
      <c r="H66" s="15" t="s">
        <v>448</v>
      </c>
      <c r="I66" s="453" t="s">
        <v>52</v>
      </c>
      <c r="J66" s="495" t="s">
        <v>235</v>
      </c>
      <c r="K66" s="453">
        <v>2</v>
      </c>
      <c r="L66" s="453">
        <v>4</v>
      </c>
      <c r="M66" s="453">
        <v>8</v>
      </c>
      <c r="N66" s="453" t="str">
        <f>INDEX('Criterios de evaluacion IPER'!$H$18:$K$21,MATCH(K66,'Criterios de evaluacion IPER'!$O$7:$O$10,0),MATCH(L66,'Criterios de evaluacion IPER'!$P$7:$P$10,0))</f>
        <v>MODERADO</v>
      </c>
      <c r="O66" s="117" t="s">
        <v>493</v>
      </c>
      <c r="P66" s="455"/>
      <c r="Q66" s="455"/>
      <c r="R66" s="453">
        <v>1</v>
      </c>
      <c r="S66" s="453">
        <v>4</v>
      </c>
      <c r="T66" s="453">
        <f>R66*S66</f>
        <v>4</v>
      </c>
      <c r="U66" s="453" t="str">
        <f>INDEX('Criterios de evaluacion IPER'!$H$18:$K$21,MATCH(R66,'Criterios de evaluacion IPER'!$O$7:$O$10,0),MATCH(S66,'Criterios de evaluacion IPER'!$P$7:$P$10,0))</f>
        <v>ACEPTABLE</v>
      </c>
    </row>
    <row r="67" spans="1:21" customFormat="1" ht="48" customHeight="1">
      <c r="A67" s="110" t="s">
        <v>446</v>
      </c>
      <c r="B67" s="2" t="s">
        <v>49</v>
      </c>
      <c r="C67" s="3"/>
      <c r="D67" s="6"/>
      <c r="E67" s="6"/>
      <c r="F67" s="6"/>
      <c r="G67" s="456" t="s">
        <v>376</v>
      </c>
      <c r="H67" s="15" t="s">
        <v>448</v>
      </c>
      <c r="I67" s="2" t="s">
        <v>52</v>
      </c>
      <c r="J67" s="460" t="s">
        <v>53</v>
      </c>
      <c r="K67" s="2">
        <v>4</v>
      </c>
      <c r="L67" s="2">
        <v>8</v>
      </c>
      <c r="M67" s="2">
        <f t="shared" ref="M67" si="15">K67*L67</f>
        <v>32</v>
      </c>
      <c r="N67" s="2" t="str">
        <f>INDEX('Criterios de evaluacion IPER'!$H$18:$K$21,MATCH(K67,'Criterios de evaluacion IPER'!$O$7:$O$10,0),MATCH(L67,'Criterios de evaluacion IPER'!$P$7:$P$10,0))</f>
        <v>INACEPTABLE</v>
      </c>
      <c r="O67" s="117" t="s">
        <v>494</v>
      </c>
      <c r="P67" s="6"/>
      <c r="Q67" s="6"/>
      <c r="R67" s="2">
        <v>2</v>
      </c>
      <c r="S67" s="2">
        <v>8</v>
      </c>
      <c r="T67" s="2">
        <f>R67*S67</f>
        <v>16</v>
      </c>
      <c r="U67" s="2" t="str">
        <f>INDEX('Criterios de evaluacion IPER'!$H$18:$K$21,MATCH(R67,'Criterios de evaluacion IPER'!$O$7:$O$10,0),MATCH(S67,'Criterios de evaluacion IPER'!$P$7:$P$10,0))</f>
        <v>MODERADO</v>
      </c>
    </row>
    <row r="68" spans="1:21" customFormat="1" ht="57.75" customHeight="1">
      <c r="A68" s="110" t="s">
        <v>446</v>
      </c>
      <c r="B68" s="2" t="s">
        <v>49</v>
      </c>
      <c r="C68" s="3"/>
      <c r="D68" s="6"/>
      <c r="E68" s="6"/>
      <c r="F68" s="6"/>
      <c r="G68" s="456" t="s">
        <v>183</v>
      </c>
      <c r="H68" s="15" t="s">
        <v>448</v>
      </c>
      <c r="I68" s="2" t="s">
        <v>52</v>
      </c>
      <c r="J68" s="460" t="s">
        <v>53</v>
      </c>
      <c r="K68" s="2">
        <v>2</v>
      </c>
      <c r="L68" s="2">
        <v>8</v>
      </c>
      <c r="M68" s="2">
        <f t="shared" si="9"/>
        <v>16</v>
      </c>
      <c r="N68" s="2" t="str">
        <f>INDEX('Criterios de evaluacion IPER'!$H$18:$K$21,MATCH(K68,'Criterios de evaluacion IPER'!$O$7:$O$10,0),MATCH(L68,'Criterios de evaluacion IPER'!$P$7:$P$10,0))</f>
        <v>MODERADO</v>
      </c>
      <c r="O68" s="117" t="s">
        <v>495</v>
      </c>
      <c r="P68" s="6"/>
      <c r="Q68" s="6"/>
      <c r="R68" s="2">
        <v>1</v>
      </c>
      <c r="S68" s="2">
        <v>8</v>
      </c>
      <c r="T68" s="2">
        <f>R68*S68</f>
        <v>8</v>
      </c>
      <c r="U68" s="2" t="str">
        <f>INDEX('Criterios de evaluacion IPER'!$H$18:$K$21,MATCH(R68,'Criterios de evaluacion IPER'!$O$7:$O$10,0),MATCH(S68,'Criterios de evaluacion IPER'!$P$7:$P$10,0))</f>
        <v>MODERADO</v>
      </c>
    </row>
    <row r="69" spans="1:21" customFormat="1" ht="44.25" customHeight="1">
      <c r="A69" s="110" t="s">
        <v>446</v>
      </c>
      <c r="B69" s="2" t="s">
        <v>49</v>
      </c>
      <c r="C69" s="3"/>
      <c r="D69" s="6"/>
      <c r="E69" s="6"/>
      <c r="F69" s="112"/>
      <c r="G69" s="115" t="s">
        <v>379</v>
      </c>
      <c r="H69" s="451" t="s">
        <v>399</v>
      </c>
      <c r="I69" s="103" t="s">
        <v>52</v>
      </c>
      <c r="J69" s="110" t="s">
        <v>381</v>
      </c>
      <c r="K69" s="2">
        <v>2</v>
      </c>
      <c r="L69" s="2">
        <v>4</v>
      </c>
      <c r="M69" s="2">
        <f t="shared" ref="M69" si="16">L69*K69</f>
        <v>8</v>
      </c>
      <c r="N69" s="2" t="str">
        <f>INDEX('Criterios de evaluacion IPER'!$H$18:$K$21,MATCH(K69,'Criterios de evaluacion IPER'!$O$7:$O$10,0),MATCH(L69,'Criterios de evaluacion IPER'!$P$7:$P$10,0))</f>
        <v>MODERADO</v>
      </c>
      <c r="O69" s="117" t="s">
        <v>495</v>
      </c>
      <c r="P69" s="6"/>
      <c r="Q69" s="6"/>
      <c r="R69" s="2">
        <v>1</v>
      </c>
      <c r="S69" s="2">
        <v>4</v>
      </c>
      <c r="T69" s="2">
        <f t="shared" ref="T69" si="17">S69*R69</f>
        <v>4</v>
      </c>
      <c r="U69" s="2" t="str">
        <f>INDEX('Criterios de evaluacion IPER'!$H$18:$K$21,MATCH(R69,'Criterios de evaluacion IPER'!$O$7:$O$10,0),MATCH(S69,'Criterios de evaluacion IPER'!$P$7:$P$10,0))</f>
        <v>ACEPTABLE</v>
      </c>
    </row>
    <row r="70" spans="1:21" customFormat="1" ht="36.75" customHeight="1">
      <c r="A70" s="110" t="s">
        <v>446</v>
      </c>
      <c r="B70" s="2" t="s">
        <v>49</v>
      </c>
      <c r="C70" s="3"/>
      <c r="D70" s="6"/>
      <c r="E70" s="6"/>
      <c r="F70" s="6"/>
      <c r="G70" s="456" t="s">
        <v>320</v>
      </c>
      <c r="H70" s="493" t="s">
        <v>288</v>
      </c>
      <c r="I70" s="2" t="s">
        <v>52</v>
      </c>
      <c r="J70" s="3" t="s">
        <v>289</v>
      </c>
      <c r="K70" s="2">
        <v>2</v>
      </c>
      <c r="L70" s="2">
        <v>8</v>
      </c>
      <c r="M70" s="2">
        <f t="shared" si="9"/>
        <v>16</v>
      </c>
      <c r="N70" s="2" t="str">
        <f>INDEX('Criterios de evaluacion IPER'!$H$18:$K$21,MATCH(K70,'Criterios de evaluacion IPER'!$O$7:$O$10,0),MATCH(L70,'Criterios de evaluacion IPER'!$P$7:$P$10,0))</f>
        <v>MODERADO</v>
      </c>
      <c r="O70" s="117" t="s">
        <v>495</v>
      </c>
      <c r="P70" s="6"/>
      <c r="Q70" s="6"/>
      <c r="R70" s="2">
        <v>1</v>
      </c>
      <c r="S70" s="2">
        <v>8</v>
      </c>
      <c r="T70" s="2">
        <f t="shared" ref="T70:T77" si="18">R70*S70</f>
        <v>8</v>
      </c>
      <c r="U70" s="2" t="str">
        <f>INDEX('Criterios de evaluacion IPER'!$H$18:$K$21,MATCH(R70,'Criterios de evaluacion IPER'!$O$7:$O$10,0),MATCH(S70,'Criterios de evaluacion IPER'!$P$7:$P$10,0))</f>
        <v>MODERADO</v>
      </c>
    </row>
    <row r="71" spans="1:21" customFormat="1" ht="36.75" customHeight="1">
      <c r="A71" s="110" t="s">
        <v>446</v>
      </c>
      <c r="B71" s="2" t="s">
        <v>49</v>
      </c>
      <c r="C71" s="3"/>
      <c r="D71" s="6"/>
      <c r="E71" s="6"/>
      <c r="F71" s="112"/>
      <c r="G71" s="456" t="s">
        <v>324</v>
      </c>
      <c r="H71" s="15" t="s">
        <v>448</v>
      </c>
      <c r="I71" s="2" t="s">
        <v>52</v>
      </c>
      <c r="J71" s="460" t="s">
        <v>53</v>
      </c>
      <c r="K71" s="2">
        <v>2</v>
      </c>
      <c r="L71" s="2">
        <v>8</v>
      </c>
      <c r="M71" s="2">
        <f t="shared" si="9"/>
        <v>16</v>
      </c>
      <c r="N71" s="2" t="str">
        <f>INDEX('Criterios de evaluacion IPER'!$H$18:$K$21,MATCH(K71,'Criterios de evaluacion IPER'!$O$7:$O$10,0),MATCH(L71,'Criterios de evaluacion IPER'!$P$7:$P$10,0))</f>
        <v>MODERADO</v>
      </c>
      <c r="O71" s="117" t="s">
        <v>495</v>
      </c>
      <c r="P71" s="6"/>
      <c r="Q71" s="6"/>
      <c r="R71" s="2">
        <v>1</v>
      </c>
      <c r="S71" s="2">
        <v>8</v>
      </c>
      <c r="T71" s="2">
        <f t="shared" si="18"/>
        <v>8</v>
      </c>
      <c r="U71" s="2" t="str">
        <f>INDEX('Criterios de evaluacion IPER'!$H$18:$K$21,MATCH(R71,'Criterios de evaluacion IPER'!$O$7:$O$10,0),MATCH(S71,'Criterios de evaluacion IPER'!$P$7:$P$10,0))</f>
        <v>MODERADO</v>
      </c>
    </row>
    <row r="72" spans="1:21" customFormat="1" ht="45" customHeight="1">
      <c r="A72" s="110" t="s">
        <v>446</v>
      </c>
      <c r="B72" s="2" t="s">
        <v>49</v>
      </c>
      <c r="C72" s="3"/>
      <c r="D72" s="3"/>
      <c r="E72" s="2"/>
      <c r="F72" s="2"/>
      <c r="G72" s="456" t="s">
        <v>287</v>
      </c>
      <c r="H72" s="447" t="s">
        <v>288</v>
      </c>
      <c r="I72" s="2" t="s">
        <v>52</v>
      </c>
      <c r="J72" s="3" t="s">
        <v>382</v>
      </c>
      <c r="K72" s="2">
        <v>2</v>
      </c>
      <c r="L72" s="2">
        <v>8</v>
      </c>
      <c r="M72" s="2">
        <f>L72*K72</f>
        <v>16</v>
      </c>
      <c r="N72" s="2" t="str">
        <f>INDEX('Criterios de evaluacion IPER'!$H$18:$K$21,MATCH(K72,'Criterios de evaluacion IPER'!$O$7:$O$10,0),MATCH(L72,'Criterios de evaluacion IPER'!$P$7:$P$10,0))</f>
        <v>MODERADO</v>
      </c>
      <c r="O72" s="392" t="s">
        <v>496</v>
      </c>
      <c r="P72" s="6"/>
      <c r="Q72" s="6"/>
      <c r="R72" s="2">
        <v>1</v>
      </c>
      <c r="S72" s="2">
        <v>8</v>
      </c>
      <c r="T72" s="2">
        <f>R72*S72</f>
        <v>8</v>
      </c>
      <c r="U72" s="2" t="str">
        <f>INDEX('Criterios de evaluacion IPER'!$H$18:$K$21,MATCH(R72,'Criterios de evaluacion IPER'!$O$7:$O$10,0),MATCH(S72,'Criterios de evaluacion IPER'!$P$7:$P$10,0))</f>
        <v>MODERADO</v>
      </c>
    </row>
    <row r="73" spans="1:21" customFormat="1" ht="36.75" customHeight="1">
      <c r="A73" s="110" t="s">
        <v>446</v>
      </c>
      <c r="B73" s="2" t="s">
        <v>49</v>
      </c>
      <c r="C73" s="3"/>
      <c r="D73" s="6"/>
      <c r="E73" s="6"/>
      <c r="F73" s="6"/>
      <c r="G73" s="456" t="s">
        <v>91</v>
      </c>
      <c r="H73" s="15" t="s">
        <v>448</v>
      </c>
      <c r="I73" s="2" t="s">
        <v>52</v>
      </c>
      <c r="J73" s="460" t="s">
        <v>53</v>
      </c>
      <c r="K73" s="2">
        <v>2</v>
      </c>
      <c r="L73" s="2">
        <v>8</v>
      </c>
      <c r="M73" s="2">
        <f>K73*L73</f>
        <v>16</v>
      </c>
      <c r="N73" s="2" t="str">
        <f>INDEX('Criterios de evaluacion IPER'!$H$18:$K$21,MATCH(K73,'Criterios de evaluacion IPER'!$O$7:$O$10,0),MATCH(L73,'Criterios de evaluacion IPER'!$P$7:$P$10,0))</f>
        <v>MODERADO</v>
      </c>
      <c r="O73" s="117" t="s">
        <v>495</v>
      </c>
      <c r="P73" s="6"/>
      <c r="Q73" s="6"/>
      <c r="R73" s="2">
        <v>1</v>
      </c>
      <c r="S73" s="2">
        <v>8</v>
      </c>
      <c r="T73" s="2">
        <f>R73*S73</f>
        <v>8</v>
      </c>
      <c r="U73" s="2" t="str">
        <f>INDEX('Criterios de evaluacion IPER'!$H$18:$K$21,MATCH(R73,'Criterios de evaluacion IPER'!$O$7:$O$10,0),MATCH(S73,'Criterios de evaluacion IPER'!$P$7:$P$10,0))</f>
        <v>MODERADO</v>
      </c>
    </row>
    <row r="74" spans="1:21" ht="36.75" customHeight="1">
      <c r="A74" s="110" t="s">
        <v>446</v>
      </c>
      <c r="B74" s="453" t="s">
        <v>49</v>
      </c>
      <c r="C74" s="454"/>
      <c r="D74" s="455"/>
      <c r="E74" s="455"/>
      <c r="F74" s="496"/>
      <c r="G74" s="456" t="s">
        <v>321</v>
      </c>
      <c r="H74" s="493" t="s">
        <v>385</v>
      </c>
      <c r="I74" s="453" t="s">
        <v>52</v>
      </c>
      <c r="J74" s="490" t="s">
        <v>53</v>
      </c>
      <c r="K74" s="453">
        <v>2</v>
      </c>
      <c r="L74" s="453">
        <v>8</v>
      </c>
      <c r="M74" s="453">
        <f t="shared" si="9"/>
        <v>16</v>
      </c>
      <c r="N74" s="453" t="str">
        <f>INDEX('Criterios de evaluacion IPER'!$H$18:$K$21,MATCH(K74,'Criterios de evaluacion IPER'!$O$7:$O$10,0),MATCH(L74,'Criterios de evaluacion IPER'!$P$7:$P$10,0))</f>
        <v>MODERADO</v>
      </c>
      <c r="O74" s="392" t="s">
        <v>496</v>
      </c>
      <c r="P74" s="455"/>
      <c r="Q74" s="455"/>
      <c r="R74" s="453">
        <v>1</v>
      </c>
      <c r="S74" s="453">
        <v>8</v>
      </c>
      <c r="T74" s="453">
        <f t="shared" si="18"/>
        <v>8</v>
      </c>
      <c r="U74" s="453" t="str">
        <f>INDEX('Criterios de evaluacion IPER'!$H$18:$K$21,MATCH(R74,'Criterios de evaluacion IPER'!$O$7:$O$10,0),MATCH(S74,'Criterios de evaluacion IPER'!$P$7:$P$10,0))</f>
        <v>MODERADO</v>
      </c>
    </row>
    <row r="75" spans="1:21" customFormat="1" ht="36.75" customHeight="1">
      <c r="A75" s="110" t="s">
        <v>446</v>
      </c>
      <c r="B75" s="2" t="s">
        <v>49</v>
      </c>
      <c r="C75" s="3"/>
      <c r="D75" s="6"/>
      <c r="E75" s="6"/>
      <c r="F75" s="6"/>
      <c r="G75" s="456" t="s">
        <v>109</v>
      </c>
      <c r="H75" s="493" t="s">
        <v>110</v>
      </c>
      <c r="I75" s="468" t="s">
        <v>78</v>
      </c>
      <c r="J75" s="460" t="s">
        <v>233</v>
      </c>
      <c r="K75" s="2">
        <v>2</v>
      </c>
      <c r="L75" s="2">
        <v>4</v>
      </c>
      <c r="M75" s="2">
        <f>K75*L75</f>
        <v>8</v>
      </c>
      <c r="N75" s="2" t="str">
        <f>INDEX('Criterios de evaluacion IPER'!$H$18:$K$21,MATCH(K75,'Criterios de evaluacion IPER'!$O$7:$O$10,0),MATCH(L75,'Criterios de evaluacion IPER'!$P$7:$P$10,0))</f>
        <v>MODERADO</v>
      </c>
      <c r="O75" s="392" t="s">
        <v>496</v>
      </c>
      <c r="P75" s="6"/>
      <c r="Q75" s="6"/>
      <c r="R75" s="2">
        <v>1</v>
      </c>
      <c r="S75" s="2">
        <v>4</v>
      </c>
      <c r="T75" s="2">
        <f t="shared" si="18"/>
        <v>4</v>
      </c>
      <c r="U75" s="2" t="str">
        <f>INDEX('Criterios de evaluacion IPER'!$H$18:$K$21,MATCH(R75,'Criterios de evaluacion IPER'!$O$7:$O$10,0),MATCH(S75,'Criterios de evaluacion IPER'!$P$7:$P$10,0))</f>
        <v>ACEPTABLE</v>
      </c>
    </row>
    <row r="76" spans="1:21" customFormat="1" ht="36.75" customHeight="1">
      <c r="A76" s="110" t="s">
        <v>446</v>
      </c>
      <c r="B76" s="2" t="s">
        <v>49</v>
      </c>
      <c r="C76" s="454"/>
      <c r="D76" s="455"/>
      <c r="E76" s="455"/>
      <c r="F76" s="455"/>
      <c r="G76" s="456" t="s">
        <v>231</v>
      </c>
      <c r="H76" s="456" t="s">
        <v>114</v>
      </c>
      <c r="I76" s="462" t="s">
        <v>52</v>
      </c>
      <c r="J76" s="460" t="s">
        <v>308</v>
      </c>
      <c r="K76" s="2">
        <v>2</v>
      </c>
      <c r="L76" s="2">
        <v>4</v>
      </c>
      <c r="M76" s="2">
        <f>K76*L76</f>
        <v>8</v>
      </c>
      <c r="N76" s="2" t="str">
        <f>INDEX('Criterios de evaluacion IPER'!$H$18:$K$21,MATCH(K76,'Criterios de evaluacion IPER'!$O$7:$O$10,0),MATCH(L76,'Criterios de evaluacion IPER'!$P$7:$P$10,0))</f>
        <v>MODERADO</v>
      </c>
      <c r="O76" s="392" t="s">
        <v>496</v>
      </c>
      <c r="P76" s="6"/>
      <c r="Q76" s="6"/>
      <c r="R76" s="2">
        <v>1</v>
      </c>
      <c r="S76" s="2">
        <v>4</v>
      </c>
      <c r="T76" s="2">
        <f t="shared" si="18"/>
        <v>4</v>
      </c>
      <c r="U76" s="2" t="str">
        <f>INDEX('Criterios de evaluacion IPER'!$H$18:$K$21,MATCH(R76,'Criterios de evaluacion IPER'!$O$7:$O$10,0),MATCH(S76,'Criterios de evaluacion IPER'!$P$7:$P$10,0))</f>
        <v>ACEPTABLE</v>
      </c>
    </row>
    <row r="77" spans="1:21" customFormat="1" ht="36.75" customHeight="1">
      <c r="A77" s="110" t="s">
        <v>446</v>
      </c>
      <c r="B77" s="2" t="s">
        <v>49</v>
      </c>
      <c r="C77" s="3"/>
      <c r="D77" s="6"/>
      <c r="E77" s="6"/>
      <c r="F77" s="6"/>
      <c r="G77" s="456" t="s">
        <v>121</v>
      </c>
      <c r="H77" s="456" t="s">
        <v>219</v>
      </c>
      <c r="I77" s="103" t="s">
        <v>78</v>
      </c>
      <c r="J77" s="460" t="s">
        <v>222</v>
      </c>
      <c r="K77" s="2">
        <v>2</v>
      </c>
      <c r="L77" s="2">
        <v>4</v>
      </c>
      <c r="M77" s="2">
        <f>K77*L77</f>
        <v>8</v>
      </c>
      <c r="N77" s="2" t="str">
        <f>INDEX('Criterios de evaluacion IPER'!$H$18:$K$21,MATCH(K77,'Criterios de evaluacion IPER'!$O$7:$O$10,0),MATCH(L77,'Criterios de evaluacion IPER'!$P$7:$P$10,0))</f>
        <v>MODERADO</v>
      </c>
      <c r="O77" s="117" t="s">
        <v>497</v>
      </c>
      <c r="P77" s="6"/>
      <c r="Q77" s="6"/>
      <c r="R77" s="2">
        <v>1</v>
      </c>
      <c r="S77" s="2">
        <v>4</v>
      </c>
      <c r="T77" s="2">
        <f t="shared" si="18"/>
        <v>4</v>
      </c>
      <c r="U77" s="2" t="str">
        <f>INDEX('Criterios de evaluacion IPER'!$H$18:$K$21,MATCH(R77,'Criterios de evaluacion IPER'!$O$7:$O$10,0),MATCH(S77,'Criterios de evaluacion IPER'!$P$7:$P$10,0))</f>
        <v>ACEPTABLE</v>
      </c>
    </row>
    <row r="78" spans="1:21" customFormat="1" ht="36.75" customHeight="1">
      <c r="A78" s="110" t="s">
        <v>446</v>
      </c>
      <c r="B78" s="2" t="s">
        <v>49</v>
      </c>
      <c r="C78" s="3"/>
      <c r="D78" s="6"/>
      <c r="E78" s="6"/>
      <c r="F78" s="6"/>
      <c r="G78" s="456" t="s">
        <v>125</v>
      </c>
      <c r="H78" s="493" t="s">
        <v>221</v>
      </c>
      <c r="I78" s="2" t="s">
        <v>78</v>
      </c>
      <c r="J78" s="460" t="s">
        <v>222</v>
      </c>
      <c r="K78" s="2">
        <v>2</v>
      </c>
      <c r="L78" s="2">
        <v>4</v>
      </c>
      <c r="M78" s="2">
        <f t="shared" ref="M78:M81" si="19">K78*L78</f>
        <v>8</v>
      </c>
      <c r="N78" s="2" t="str">
        <f>INDEX('Criterios de evaluacion IPER'!$H$18:$K$21,MATCH(K78,'Criterios de evaluacion IPER'!$O$7:$O$10,0),MATCH(L78,'Criterios de evaluacion IPER'!$P$7:$P$10,0))</f>
        <v>MODERADO</v>
      </c>
      <c r="O78" s="117" t="s">
        <v>497</v>
      </c>
      <c r="P78" s="6"/>
      <c r="Q78" s="6"/>
      <c r="R78" s="2">
        <v>1</v>
      </c>
      <c r="S78" s="2">
        <v>4</v>
      </c>
      <c r="T78" s="2">
        <f>R78*S78</f>
        <v>4</v>
      </c>
      <c r="U78" s="2" t="str">
        <f>INDEX('Criterios de evaluacion IPER'!$H$18:$K$21,MATCH(R78,'Criterios de evaluacion IPER'!$O$7:$O$10,0),MATCH(S78,'Criterios de evaluacion IPER'!$P$7:$P$10,0))</f>
        <v>ACEPTABLE</v>
      </c>
    </row>
    <row r="79" spans="1:21" customFormat="1" ht="36.75" customHeight="1">
      <c r="A79" s="110" t="s">
        <v>446</v>
      </c>
      <c r="B79" s="2" t="s">
        <v>49</v>
      </c>
      <c r="C79" s="3"/>
      <c r="D79" s="6"/>
      <c r="E79" s="6"/>
      <c r="F79" s="6"/>
      <c r="G79" s="456" t="s">
        <v>226</v>
      </c>
      <c r="H79" s="15" t="s">
        <v>448</v>
      </c>
      <c r="I79" s="2" t="s">
        <v>52</v>
      </c>
      <c r="J79" s="460" t="s">
        <v>53</v>
      </c>
      <c r="K79" s="2">
        <v>2</v>
      </c>
      <c r="L79" s="2">
        <v>8</v>
      </c>
      <c r="M79" s="2">
        <f t="shared" si="19"/>
        <v>16</v>
      </c>
      <c r="N79" s="2" t="str">
        <f>INDEX('Criterios de evaluacion IPER'!$H$18:$K$21,MATCH(K79,'Criterios de evaluacion IPER'!$O$7:$O$10,0),MATCH(L79,'Criterios de evaluacion IPER'!$P$7:$P$10,0))</f>
        <v>MODERADO</v>
      </c>
      <c r="O79" s="117" t="s">
        <v>496</v>
      </c>
      <c r="P79" s="6"/>
      <c r="Q79" s="6"/>
      <c r="R79" s="2">
        <v>1</v>
      </c>
      <c r="S79" s="2">
        <v>8</v>
      </c>
      <c r="T79" s="2">
        <f>R79*S79</f>
        <v>8</v>
      </c>
      <c r="U79" s="2" t="str">
        <f>INDEX('Criterios de evaluacion IPER'!$H$18:$K$21,MATCH(R79,'Criterios de evaluacion IPER'!$O$7:$O$10,0),MATCH(S79,'Criterios de evaluacion IPER'!$P$7:$P$10,0))</f>
        <v>MODERADO</v>
      </c>
    </row>
    <row r="80" spans="1:21" customFormat="1" ht="36.75" customHeight="1">
      <c r="A80" s="110" t="s">
        <v>446</v>
      </c>
      <c r="B80" s="2" t="s">
        <v>49</v>
      </c>
      <c r="C80" s="3"/>
      <c r="D80" s="6"/>
      <c r="E80" s="6"/>
      <c r="F80" s="6"/>
      <c r="G80" s="456" t="s">
        <v>228</v>
      </c>
      <c r="H80" s="15" t="s">
        <v>448</v>
      </c>
      <c r="I80" s="2" t="s">
        <v>52</v>
      </c>
      <c r="J80" s="460" t="s">
        <v>53</v>
      </c>
      <c r="K80" s="2">
        <v>2</v>
      </c>
      <c r="L80" s="2">
        <v>8</v>
      </c>
      <c r="M80" s="2">
        <f t="shared" si="19"/>
        <v>16</v>
      </c>
      <c r="N80" s="2" t="str">
        <f>INDEX('Criterios de evaluacion IPER'!$H$18:$K$21,MATCH(K80,'Criterios de evaluacion IPER'!$O$7:$O$10,0),MATCH(L80,'Criterios de evaluacion IPER'!$P$7:$P$10,0))</f>
        <v>MODERADO</v>
      </c>
      <c r="O80" s="117" t="s">
        <v>496</v>
      </c>
      <c r="P80" s="6"/>
      <c r="Q80" s="6"/>
      <c r="R80" s="2">
        <v>1</v>
      </c>
      <c r="S80" s="2">
        <v>8</v>
      </c>
      <c r="T80" s="2">
        <f t="shared" ref="T80" si="20">R80*S80</f>
        <v>8</v>
      </c>
      <c r="U80" s="2" t="str">
        <f>INDEX('Criterios de evaluacion IPER'!$H$18:$K$21,MATCH(R80,'Criterios de evaluacion IPER'!$O$7:$O$10,0),MATCH(S80,'Criterios de evaluacion IPER'!$P$7:$P$10,0))</f>
        <v>MODERADO</v>
      </c>
    </row>
    <row r="81" spans="1:21" customFormat="1" ht="36.75" customHeight="1">
      <c r="A81" s="110" t="s">
        <v>446</v>
      </c>
      <c r="B81" s="2" t="s">
        <v>49</v>
      </c>
      <c r="C81" s="3"/>
      <c r="D81" s="6"/>
      <c r="E81" s="6"/>
      <c r="F81" s="6"/>
      <c r="G81" s="456" t="s">
        <v>224</v>
      </c>
      <c r="H81" s="15" t="s">
        <v>448</v>
      </c>
      <c r="I81" s="2" t="s">
        <v>52</v>
      </c>
      <c r="J81" s="460" t="s">
        <v>53</v>
      </c>
      <c r="K81" s="2">
        <v>1</v>
      </c>
      <c r="L81" s="2">
        <v>8</v>
      </c>
      <c r="M81" s="2">
        <f t="shared" si="19"/>
        <v>8</v>
      </c>
      <c r="N81" s="2" t="str">
        <f>INDEX('Criterios de evaluacion IPER'!$H$18:$K$21,MATCH(K81,'Criterios de evaluacion IPER'!$O$7:$O$10,0),MATCH(L81,'Criterios de evaluacion IPER'!$P$7:$P$10,0))</f>
        <v>MODERADO</v>
      </c>
      <c r="O81" s="117" t="s">
        <v>496</v>
      </c>
      <c r="P81" s="6"/>
      <c r="Q81" s="6"/>
      <c r="R81" s="2">
        <v>1</v>
      </c>
      <c r="S81" s="2">
        <v>8</v>
      </c>
      <c r="T81" s="2">
        <f>R81*S81</f>
        <v>8</v>
      </c>
      <c r="U81" s="2" t="str">
        <f>INDEX('Criterios de evaluacion IPER'!$H$18:$K$21,MATCH(R81,'Criterios de evaluacion IPER'!$O$7:$O$10,0),MATCH(S81,'Criterios de evaluacion IPER'!$P$7:$P$10,0))</f>
        <v>MODERADO</v>
      </c>
    </row>
    <row r="82" spans="1:21" customFormat="1" ht="36.75" customHeight="1">
      <c r="A82" s="110" t="s">
        <v>446</v>
      </c>
      <c r="B82" s="2" t="s">
        <v>49</v>
      </c>
      <c r="C82" s="3"/>
      <c r="D82" s="6"/>
      <c r="E82" s="6"/>
      <c r="F82" s="6"/>
      <c r="G82" s="456" t="s">
        <v>146</v>
      </c>
      <c r="H82" s="15" t="s">
        <v>448</v>
      </c>
      <c r="I82" s="103" t="s">
        <v>52</v>
      </c>
      <c r="J82" s="460" t="s">
        <v>53</v>
      </c>
      <c r="K82" s="2">
        <v>1</v>
      </c>
      <c r="L82" s="2">
        <v>8</v>
      </c>
      <c r="M82" s="2">
        <f>K82*L82</f>
        <v>8</v>
      </c>
      <c r="N82" s="2" t="str">
        <f>INDEX('Criterios de evaluacion IPER'!$H$18:$K$21,MATCH(K82,'Criterios de evaluacion IPER'!$O$7:$O$10,0),MATCH(L82,'Criterios de evaluacion IPER'!$P$7:$P$10,0))</f>
        <v>MODERADO</v>
      </c>
      <c r="O82" s="117" t="s">
        <v>496</v>
      </c>
      <c r="P82" s="6"/>
      <c r="Q82" s="6"/>
      <c r="R82" s="2">
        <v>1</v>
      </c>
      <c r="S82" s="2">
        <v>8</v>
      </c>
      <c r="T82" s="2">
        <f t="shared" ref="T82:T84" si="21">R82*S82</f>
        <v>8</v>
      </c>
      <c r="U82" s="2" t="str">
        <f>INDEX('Criterios de evaluacion IPER'!$H$18:$K$21,MATCH(R82,'Criterios de evaluacion IPER'!$O$7:$O$10,0),MATCH(S82,'Criterios de evaluacion IPER'!$P$7:$P$10,0))</f>
        <v>MODERADO</v>
      </c>
    </row>
    <row r="83" spans="1:21" customFormat="1" ht="99.75" customHeight="1">
      <c r="A83" s="110" t="s">
        <v>446</v>
      </c>
      <c r="B83" s="2" t="s">
        <v>49</v>
      </c>
      <c r="C83" s="3"/>
      <c r="D83" s="6"/>
      <c r="E83" s="6"/>
      <c r="F83" s="6"/>
      <c r="G83" s="311" t="s">
        <v>249</v>
      </c>
      <c r="H83" s="493" t="s">
        <v>325</v>
      </c>
      <c r="I83" s="103" t="s">
        <v>52</v>
      </c>
      <c r="J83" s="460" t="s">
        <v>155</v>
      </c>
      <c r="K83" s="2">
        <v>2</v>
      </c>
      <c r="L83" s="2">
        <v>8</v>
      </c>
      <c r="M83" s="2">
        <f>K83*L83</f>
        <v>16</v>
      </c>
      <c r="N83" s="2" t="str">
        <f>INDEX('Criterios de evaluacion IPER'!$H$18:$K$21,MATCH(K83,'Criterios de evaluacion IPER'!$O$7:$O$10,0),MATCH(L83,'Criterios de evaluacion IPER'!$P$7:$P$10,0))</f>
        <v>MODERADO</v>
      </c>
      <c r="O83" s="117" t="s">
        <v>498</v>
      </c>
      <c r="P83" s="6"/>
      <c r="Q83" s="6"/>
      <c r="R83" s="2">
        <v>1</v>
      </c>
      <c r="S83" s="2">
        <v>8</v>
      </c>
      <c r="T83" s="2">
        <f t="shared" si="21"/>
        <v>8</v>
      </c>
      <c r="U83" s="2" t="str">
        <f>INDEX('Criterios de evaluacion IPER'!$H$18:$K$21,MATCH(R83,'Criterios de evaluacion IPER'!$O$7:$O$10,0),MATCH(S83,'Criterios de evaluacion IPER'!$P$7:$P$10,0))</f>
        <v>MODERADO</v>
      </c>
    </row>
    <row r="84" spans="1:21" customFormat="1" ht="87.75" customHeight="1">
      <c r="A84" s="110" t="s">
        <v>446</v>
      </c>
      <c r="B84" s="2" t="s">
        <v>49</v>
      </c>
      <c r="C84" s="3"/>
      <c r="D84" s="6"/>
      <c r="E84" s="6"/>
      <c r="F84" s="6"/>
      <c r="G84" s="311" t="s">
        <v>157</v>
      </c>
      <c r="H84" s="493" t="s">
        <v>325</v>
      </c>
      <c r="I84" s="103" t="s">
        <v>52</v>
      </c>
      <c r="J84" s="460" t="s">
        <v>155</v>
      </c>
      <c r="K84" s="2">
        <v>2</v>
      </c>
      <c r="L84" s="2">
        <v>8</v>
      </c>
      <c r="M84" s="2">
        <f>K84*L84</f>
        <v>16</v>
      </c>
      <c r="N84" s="2" t="str">
        <f>INDEX('Criterios de evaluacion IPER'!$H$18:$K$21,MATCH(K84,'Criterios de evaluacion IPER'!$O$7:$O$10,0),MATCH(L84,'Criterios de evaluacion IPER'!$P$7:$P$10,0))</f>
        <v>MODERADO</v>
      </c>
      <c r="O84" s="117" t="s">
        <v>498</v>
      </c>
      <c r="P84" s="6"/>
      <c r="Q84" s="6"/>
      <c r="R84" s="2">
        <v>1</v>
      </c>
      <c r="S84" s="2">
        <v>8</v>
      </c>
      <c r="T84" s="2">
        <f t="shared" si="21"/>
        <v>8</v>
      </c>
      <c r="U84" s="2" t="str">
        <f>INDEX('Criterios de evaluacion IPER'!$H$18:$K$21,MATCH(R84,'Criterios de evaluacion IPER'!$O$7:$O$10,0),MATCH(S84,'Criterios de evaluacion IPER'!$P$7:$P$10,0))</f>
        <v>MODERADO</v>
      </c>
    </row>
    <row r="85" spans="1:21" customFormat="1">
      <c r="A85" s="113"/>
      <c r="B85" s="39"/>
      <c r="C85" s="458"/>
      <c r="D85" s="113"/>
      <c r="E85" s="113"/>
      <c r="F85" s="113"/>
      <c r="G85" s="125"/>
      <c r="I85" s="479"/>
      <c r="J85" s="6"/>
      <c r="K85" s="2"/>
      <c r="L85" s="2"/>
      <c r="M85" s="2"/>
      <c r="N85" s="2"/>
      <c r="O85" s="4"/>
      <c r="P85" s="6"/>
      <c r="Q85" s="6"/>
      <c r="R85" s="2"/>
      <c r="S85" s="2"/>
      <c r="T85" s="2"/>
      <c r="U85" s="2"/>
    </row>
    <row r="86" spans="1:21" customFormat="1">
      <c r="A86" s="6"/>
      <c r="B86" s="2"/>
      <c r="C86" s="3"/>
      <c r="D86" s="6"/>
      <c r="E86" s="6"/>
      <c r="F86" s="6"/>
      <c r="G86" s="125"/>
      <c r="I86" s="479"/>
      <c r="J86" s="6"/>
      <c r="K86" s="2"/>
      <c r="L86" s="2"/>
      <c r="M86" s="2"/>
      <c r="N86" s="2"/>
      <c r="O86" s="4"/>
      <c r="P86" s="6"/>
      <c r="Q86" s="6"/>
      <c r="R86" s="2"/>
      <c r="S86" s="2"/>
      <c r="T86" s="2"/>
      <c r="U86" s="2"/>
    </row>
    <row r="87" spans="1:21" customFormat="1">
      <c r="A87" s="6"/>
      <c r="B87" s="2"/>
      <c r="C87" s="3"/>
      <c r="D87" s="6"/>
      <c r="E87" s="6"/>
      <c r="F87" s="6"/>
      <c r="G87" s="6"/>
      <c r="H87" s="6"/>
      <c r="I87" s="479"/>
      <c r="J87" s="6"/>
      <c r="K87" s="2"/>
      <c r="L87" s="2"/>
      <c r="M87" s="2"/>
      <c r="N87" s="2"/>
      <c r="O87" s="6"/>
      <c r="P87" s="6"/>
      <c r="Q87" s="6"/>
      <c r="R87" s="2"/>
      <c r="S87" s="2"/>
      <c r="T87" s="2"/>
      <c r="U87" s="2"/>
    </row>
    <row r="88" spans="1:21" customFormat="1">
      <c r="A88" s="6"/>
      <c r="B88" s="2"/>
      <c r="C88" s="3"/>
      <c r="D88" s="6"/>
      <c r="E88" s="6"/>
      <c r="F88" s="6"/>
      <c r="G88" s="6"/>
      <c r="H88" s="6"/>
      <c r="I88" s="479"/>
      <c r="J88" s="6"/>
      <c r="K88" s="2"/>
      <c r="L88" s="2"/>
      <c r="M88" s="2"/>
      <c r="N88" s="2"/>
      <c r="O88" s="6"/>
      <c r="P88" s="6"/>
      <c r="Q88" s="6"/>
      <c r="R88" s="2"/>
      <c r="S88" s="2"/>
      <c r="T88" s="2"/>
      <c r="U88" s="2"/>
    </row>
    <row r="89" spans="1:21" customFormat="1">
      <c r="A89" s="6"/>
      <c r="B89" s="2"/>
      <c r="C89" s="3"/>
      <c r="D89" s="6"/>
      <c r="E89" s="6"/>
      <c r="F89" s="6"/>
      <c r="G89" s="6"/>
      <c r="H89" s="6"/>
      <c r="I89" s="479"/>
      <c r="J89" s="6"/>
      <c r="K89" s="2"/>
      <c r="L89" s="2"/>
      <c r="M89" s="2"/>
      <c r="N89" s="2"/>
      <c r="O89" s="6"/>
      <c r="P89" s="6"/>
      <c r="Q89" s="6"/>
      <c r="R89" s="2"/>
      <c r="S89" s="2"/>
      <c r="T89" s="2"/>
      <c r="U89" s="2"/>
    </row>
    <row r="90" spans="1:21" customFormat="1">
      <c r="A90" s="6"/>
      <c r="B90" s="2"/>
      <c r="C90" s="3"/>
      <c r="D90" s="6"/>
      <c r="E90" s="6"/>
      <c r="F90" s="6"/>
      <c r="G90" s="6"/>
      <c r="H90" s="6"/>
      <c r="I90" s="479"/>
      <c r="J90" s="6"/>
      <c r="K90" s="2"/>
      <c r="L90" s="2"/>
      <c r="M90" s="2"/>
      <c r="N90" s="2"/>
      <c r="O90" s="6"/>
      <c r="P90" s="6"/>
      <c r="Q90" s="6"/>
      <c r="R90" s="2"/>
      <c r="S90" s="2"/>
      <c r="T90" s="2"/>
      <c r="U90" s="2"/>
    </row>
    <row r="91" spans="1:21" customFormat="1">
      <c r="A91" s="530"/>
      <c r="B91" s="531"/>
      <c r="C91" s="532"/>
      <c r="D91" s="530"/>
      <c r="E91" s="530"/>
      <c r="F91" s="530"/>
      <c r="G91" s="530"/>
      <c r="H91" s="530"/>
      <c r="I91" s="537"/>
      <c r="J91" s="530"/>
      <c r="K91" s="531"/>
      <c r="L91" s="531"/>
      <c r="M91" s="531"/>
      <c r="N91" s="531"/>
      <c r="O91" s="530"/>
      <c r="P91" s="530"/>
      <c r="Q91" s="530"/>
      <c r="R91" s="531"/>
      <c r="S91" s="531"/>
      <c r="T91" s="531"/>
      <c r="U91" s="531"/>
    </row>
    <row r="92" spans="1:21" customFormat="1">
      <c r="A92" s="6"/>
      <c r="B92" s="2"/>
      <c r="C92" s="3"/>
      <c r="D92" s="6"/>
      <c r="E92" s="6"/>
      <c r="F92" s="6"/>
      <c r="G92" s="6"/>
      <c r="H92" s="6"/>
      <c r="I92" s="479"/>
      <c r="J92" s="6"/>
      <c r="K92" s="2"/>
      <c r="L92" s="2"/>
      <c r="M92" s="2"/>
      <c r="N92" s="2"/>
      <c r="O92" s="6"/>
      <c r="P92" s="6"/>
      <c r="Q92" s="6"/>
      <c r="R92" s="2"/>
      <c r="S92" s="2"/>
      <c r="T92" s="2"/>
      <c r="U92" s="2"/>
    </row>
    <row r="93" spans="1:21" customFormat="1">
      <c r="A93" s="6"/>
      <c r="B93" s="2"/>
      <c r="C93" s="3"/>
      <c r="D93" s="6"/>
      <c r="E93" s="6"/>
      <c r="F93" s="6"/>
      <c r="G93" s="6"/>
      <c r="H93" s="6"/>
      <c r="I93" s="479"/>
      <c r="J93" s="6"/>
      <c r="K93" s="2"/>
      <c r="L93" s="2"/>
      <c r="M93" s="2"/>
      <c r="N93" s="2"/>
      <c r="O93" s="6"/>
      <c r="P93" s="6"/>
      <c r="Q93" s="6"/>
      <c r="R93" s="2"/>
      <c r="S93" s="2"/>
      <c r="T93" s="2"/>
      <c r="U93" s="2"/>
    </row>
    <row r="94" spans="1:21" customFormat="1">
      <c r="A94" s="6"/>
      <c r="B94" s="2"/>
      <c r="C94" s="3"/>
      <c r="D94" s="6"/>
      <c r="E94" s="6"/>
      <c r="F94" s="6"/>
      <c r="G94" s="6"/>
      <c r="H94" s="6"/>
      <c r="I94" s="479"/>
      <c r="J94" s="6"/>
      <c r="K94" s="2"/>
      <c r="L94" s="2"/>
      <c r="M94" s="2"/>
      <c r="N94" s="2"/>
      <c r="O94" s="6"/>
      <c r="P94" s="6"/>
      <c r="Q94" s="6"/>
      <c r="R94" s="2"/>
      <c r="S94" s="2"/>
      <c r="T94" s="2"/>
      <c r="U94" s="2"/>
    </row>
    <row r="95" spans="1:21" customFormat="1">
      <c r="A95" s="6"/>
      <c r="B95" s="2"/>
      <c r="C95" s="3"/>
      <c r="D95" s="6"/>
      <c r="E95" s="6"/>
      <c r="F95" s="6"/>
      <c r="G95" s="6"/>
      <c r="H95" s="6"/>
      <c r="I95" s="479"/>
      <c r="J95" s="6"/>
      <c r="K95" s="2"/>
      <c r="L95" s="2"/>
      <c r="M95" s="2"/>
      <c r="N95" s="2"/>
      <c r="O95" s="6"/>
      <c r="P95" s="6"/>
      <c r="Q95" s="6"/>
      <c r="R95" s="2"/>
      <c r="S95" s="2"/>
      <c r="T95" s="2"/>
      <c r="U95" s="2"/>
    </row>
    <row r="96" spans="1:21" customFormat="1">
      <c r="A96" s="6"/>
      <c r="B96" s="2"/>
      <c r="C96" s="3"/>
      <c r="D96" s="6"/>
      <c r="E96" s="6"/>
      <c r="F96" s="6"/>
      <c r="G96" s="6"/>
      <c r="H96" s="6"/>
      <c r="I96" s="479"/>
      <c r="J96" s="6"/>
      <c r="K96" s="2"/>
      <c r="L96" s="2"/>
      <c r="M96" s="2"/>
      <c r="N96" s="2"/>
      <c r="O96" s="6"/>
      <c r="P96" s="6"/>
      <c r="Q96" s="6"/>
      <c r="R96" s="2"/>
      <c r="S96" s="2"/>
      <c r="T96" s="2"/>
      <c r="U96" s="2"/>
    </row>
    <row r="97" spans="1:21" customFormat="1">
      <c r="A97" s="6"/>
      <c r="B97" s="2"/>
      <c r="C97" s="3"/>
      <c r="D97" s="6"/>
      <c r="E97" s="6"/>
      <c r="F97" s="6"/>
      <c r="G97" s="6"/>
      <c r="H97" s="6"/>
      <c r="I97" s="479"/>
      <c r="J97" s="6"/>
      <c r="K97" s="2"/>
      <c r="L97" s="2"/>
      <c r="M97" s="2"/>
      <c r="N97" s="2"/>
      <c r="O97" s="6"/>
      <c r="P97" s="6"/>
      <c r="Q97" s="6"/>
      <c r="R97" s="2"/>
      <c r="S97" s="2"/>
      <c r="T97" s="2"/>
      <c r="U97" s="2"/>
    </row>
    <row r="98" spans="1:21" customFormat="1">
      <c r="A98" s="6"/>
      <c r="B98" s="2"/>
      <c r="C98" s="3"/>
      <c r="D98" s="6"/>
      <c r="E98" s="6"/>
      <c r="F98" s="6"/>
      <c r="G98" s="6"/>
      <c r="H98" s="6"/>
      <c r="I98" s="479"/>
      <c r="J98" s="6"/>
      <c r="K98" s="2"/>
      <c r="L98" s="2"/>
      <c r="M98" s="2"/>
      <c r="N98" s="2"/>
      <c r="O98" s="6"/>
      <c r="P98" s="6"/>
      <c r="Q98" s="6"/>
      <c r="R98" s="2"/>
      <c r="S98" s="2"/>
      <c r="T98" s="2"/>
      <c r="U98" s="2"/>
    </row>
    <row r="99" spans="1:21" customFormat="1">
      <c r="A99" s="6"/>
      <c r="B99" s="2"/>
      <c r="C99" s="3"/>
      <c r="D99" s="6"/>
      <c r="E99" s="6"/>
      <c r="F99" s="6"/>
      <c r="G99" s="6"/>
      <c r="H99" s="6"/>
      <c r="I99" s="479"/>
      <c r="J99" s="6"/>
      <c r="K99" s="2"/>
      <c r="L99" s="2"/>
      <c r="M99" s="2"/>
      <c r="N99" s="2"/>
      <c r="O99" s="6"/>
      <c r="P99" s="6"/>
      <c r="Q99" s="6"/>
      <c r="R99" s="2"/>
      <c r="S99" s="2"/>
      <c r="T99" s="2"/>
      <c r="U99" s="2"/>
    </row>
    <row r="100" spans="1:21" customFormat="1">
      <c r="A100" s="6"/>
      <c r="B100" s="2"/>
      <c r="C100" s="3"/>
      <c r="D100" s="6"/>
      <c r="E100" s="6"/>
      <c r="F100" s="6"/>
      <c r="G100" s="6"/>
      <c r="H100" s="6"/>
      <c r="I100" s="479"/>
      <c r="J100" s="6"/>
      <c r="K100" s="2"/>
      <c r="L100" s="2"/>
      <c r="M100" s="2"/>
      <c r="N100" s="2"/>
      <c r="O100" s="6"/>
      <c r="P100" s="6"/>
      <c r="Q100" s="6"/>
      <c r="R100" s="2"/>
      <c r="S100" s="2"/>
      <c r="T100" s="2"/>
      <c r="U100" s="2"/>
    </row>
    <row r="101" spans="1:21" customFormat="1">
      <c r="A101" s="6"/>
      <c r="B101" s="2"/>
      <c r="C101" s="3"/>
      <c r="D101" s="6"/>
      <c r="E101" s="6"/>
      <c r="F101" s="6"/>
      <c r="G101" s="6"/>
      <c r="H101" s="6"/>
      <c r="I101" s="479"/>
      <c r="J101" s="6"/>
      <c r="K101" s="2"/>
      <c r="L101" s="2"/>
      <c r="M101" s="2"/>
      <c r="N101" s="2"/>
      <c r="O101" s="6"/>
      <c r="P101" s="6"/>
      <c r="Q101" s="6"/>
      <c r="R101" s="2"/>
      <c r="S101" s="2"/>
      <c r="T101" s="2"/>
      <c r="U101" s="2"/>
    </row>
    <row r="102" spans="1:21" customFormat="1">
      <c r="A102" s="6"/>
      <c r="B102" s="2"/>
      <c r="C102" s="3"/>
      <c r="D102" s="6"/>
      <c r="E102" s="6"/>
      <c r="F102" s="6"/>
      <c r="G102" s="6"/>
      <c r="H102" s="6"/>
      <c r="I102" s="479"/>
      <c r="J102" s="6"/>
      <c r="K102" s="2"/>
      <c r="L102" s="2"/>
      <c r="M102" s="2"/>
      <c r="N102" s="2"/>
      <c r="O102" s="6"/>
      <c r="P102" s="6"/>
      <c r="Q102" s="6"/>
      <c r="R102" s="2"/>
      <c r="S102" s="2"/>
      <c r="T102" s="2"/>
      <c r="U102" s="2"/>
    </row>
    <row r="103" spans="1:21" customFormat="1">
      <c r="A103" s="6"/>
      <c r="B103" s="2"/>
      <c r="C103" s="3"/>
      <c r="D103" s="6"/>
      <c r="E103" s="6"/>
      <c r="F103" s="6"/>
      <c r="G103" s="6"/>
      <c r="H103" s="6"/>
      <c r="I103" s="479"/>
      <c r="J103" s="6"/>
      <c r="K103" s="2"/>
      <c r="L103" s="2"/>
      <c r="M103" s="2"/>
      <c r="N103" s="2"/>
      <c r="O103" s="6"/>
      <c r="P103" s="6"/>
      <c r="Q103" s="6"/>
      <c r="R103" s="2"/>
      <c r="S103" s="2"/>
      <c r="T103" s="2"/>
      <c r="U103" s="2"/>
    </row>
    <row r="104" spans="1:21" customFormat="1">
      <c r="A104" s="6"/>
      <c r="B104" s="2"/>
      <c r="C104" s="3"/>
      <c r="D104" s="6"/>
      <c r="E104" s="6"/>
      <c r="F104" s="6"/>
      <c r="G104" s="6"/>
      <c r="H104" s="6"/>
      <c r="I104" s="479"/>
      <c r="J104" s="6"/>
      <c r="K104" s="2"/>
      <c r="L104" s="2"/>
      <c r="M104" s="2"/>
      <c r="N104" s="2"/>
      <c r="O104" s="6"/>
      <c r="P104" s="6"/>
      <c r="Q104" s="6"/>
      <c r="R104" s="2"/>
      <c r="S104" s="2"/>
      <c r="T104" s="2"/>
      <c r="U104" s="2"/>
    </row>
    <row r="105" spans="1:21" customFormat="1">
      <c r="A105" s="6"/>
      <c r="B105" s="2"/>
      <c r="C105" s="3"/>
      <c r="D105" s="6"/>
      <c r="E105" s="6"/>
      <c r="F105" s="6"/>
      <c r="G105" s="6"/>
      <c r="H105" s="6"/>
      <c r="I105" s="479"/>
      <c r="J105" s="6"/>
      <c r="K105" s="2"/>
      <c r="L105" s="2"/>
      <c r="M105" s="2"/>
      <c r="N105" s="2"/>
      <c r="O105" s="6"/>
      <c r="P105" s="6"/>
      <c r="Q105" s="6"/>
      <c r="R105" s="2"/>
      <c r="S105" s="2"/>
      <c r="T105" s="2"/>
      <c r="U105" s="2"/>
    </row>
    <row r="106" spans="1:21" customFormat="1">
      <c r="A106" s="6"/>
      <c r="B106" s="2"/>
      <c r="C106" s="3"/>
      <c r="D106" s="6"/>
      <c r="E106" s="6"/>
      <c r="F106" s="6"/>
      <c r="G106" s="6"/>
      <c r="H106" s="6"/>
      <c r="I106" s="479"/>
      <c r="J106" s="6"/>
      <c r="K106" s="2"/>
      <c r="L106" s="2"/>
      <c r="M106" s="2"/>
      <c r="N106" s="2"/>
      <c r="O106" s="6"/>
      <c r="P106" s="6"/>
      <c r="Q106" s="6"/>
      <c r="R106" s="2"/>
      <c r="S106" s="2"/>
      <c r="T106" s="2"/>
      <c r="U106" s="2"/>
    </row>
    <row r="107" spans="1:21" customFormat="1">
      <c r="A107" s="6"/>
      <c r="B107" s="2"/>
      <c r="C107" s="3"/>
      <c r="D107" s="6"/>
      <c r="E107" s="6"/>
      <c r="F107" s="6"/>
      <c r="G107" s="6"/>
      <c r="H107" s="6"/>
      <c r="I107" s="479"/>
      <c r="J107" s="6"/>
      <c r="K107" s="2"/>
      <c r="L107" s="2"/>
      <c r="M107" s="2"/>
      <c r="N107" s="2"/>
      <c r="O107" s="6"/>
      <c r="P107" s="6"/>
      <c r="Q107" s="6"/>
      <c r="R107" s="2"/>
      <c r="S107" s="2"/>
      <c r="T107" s="2"/>
      <c r="U107" s="2"/>
    </row>
    <row r="108" spans="1:21" customFormat="1">
      <c r="A108" s="6"/>
      <c r="B108" s="2"/>
      <c r="C108" s="3"/>
      <c r="D108" s="6"/>
      <c r="E108" s="6"/>
      <c r="F108" s="6"/>
      <c r="G108" s="6"/>
      <c r="H108" s="6"/>
      <c r="I108" s="479"/>
      <c r="J108" s="6"/>
      <c r="K108" s="2"/>
      <c r="L108" s="2"/>
      <c r="M108" s="2"/>
      <c r="N108" s="2"/>
      <c r="O108" s="6"/>
      <c r="P108" s="6"/>
      <c r="Q108" s="6"/>
      <c r="R108" s="2"/>
      <c r="S108" s="2"/>
      <c r="T108" s="2"/>
      <c r="U108" s="2"/>
    </row>
    <row r="109" spans="1:21" customFormat="1">
      <c r="A109" s="6"/>
      <c r="B109" s="2"/>
      <c r="C109" s="3"/>
      <c r="D109" s="6"/>
      <c r="E109" s="6"/>
      <c r="F109" s="6"/>
      <c r="G109" s="6"/>
      <c r="H109" s="6"/>
      <c r="I109" s="479"/>
      <c r="J109" s="6"/>
      <c r="K109" s="2"/>
      <c r="L109" s="2"/>
      <c r="M109" s="2"/>
      <c r="N109" s="2"/>
      <c r="O109" s="6"/>
      <c r="P109" s="6"/>
      <c r="Q109" s="6"/>
      <c r="R109" s="2"/>
      <c r="S109" s="2"/>
      <c r="T109" s="2"/>
      <c r="U109" s="2"/>
    </row>
    <row r="110" spans="1:21" customFormat="1">
      <c r="A110" s="6"/>
      <c r="B110" s="2"/>
      <c r="C110" s="3"/>
      <c r="D110" s="6"/>
      <c r="E110" s="6"/>
      <c r="F110" s="6"/>
      <c r="G110" s="6"/>
      <c r="H110" s="6"/>
      <c r="I110" s="479"/>
      <c r="J110" s="6"/>
      <c r="K110" s="2"/>
      <c r="L110" s="2"/>
      <c r="M110" s="2"/>
      <c r="N110" s="2"/>
      <c r="O110" s="6"/>
      <c r="P110" s="6"/>
      <c r="Q110" s="6"/>
      <c r="R110" s="2"/>
      <c r="S110" s="2"/>
      <c r="T110" s="2"/>
      <c r="U110" s="2"/>
    </row>
    <row r="111" spans="1:21" customFormat="1">
      <c r="A111" s="6"/>
      <c r="B111" s="2"/>
      <c r="C111" s="3"/>
      <c r="D111" s="6"/>
      <c r="E111" s="6"/>
      <c r="F111" s="6"/>
      <c r="G111" s="6"/>
      <c r="H111" s="6"/>
      <c r="I111" s="479"/>
      <c r="J111" s="6"/>
      <c r="K111" s="2"/>
      <c r="L111" s="2"/>
      <c r="M111" s="2"/>
      <c r="N111" s="2"/>
      <c r="O111" s="6"/>
      <c r="P111" s="6"/>
      <c r="Q111" s="6"/>
      <c r="R111" s="2"/>
      <c r="S111" s="2"/>
      <c r="T111" s="2"/>
      <c r="U111" s="2"/>
    </row>
    <row r="112" spans="1:21" customFormat="1">
      <c r="A112" s="6"/>
      <c r="B112" s="2"/>
      <c r="C112" s="3"/>
      <c r="D112" s="6"/>
      <c r="E112" s="6"/>
      <c r="F112" s="6"/>
      <c r="G112" s="6"/>
      <c r="H112" s="6"/>
      <c r="I112" s="479"/>
      <c r="J112" s="6"/>
      <c r="K112" s="2"/>
      <c r="L112" s="2"/>
      <c r="M112" s="2"/>
      <c r="N112" s="2"/>
      <c r="O112" s="6"/>
      <c r="P112" s="6"/>
      <c r="Q112" s="6"/>
      <c r="R112" s="2"/>
      <c r="S112" s="2"/>
      <c r="T112" s="2"/>
      <c r="U112" s="2"/>
    </row>
    <row r="113" spans="1:21" customFormat="1">
      <c r="A113" s="6"/>
      <c r="B113" s="2"/>
      <c r="C113" s="3"/>
      <c r="D113" s="6"/>
      <c r="E113" s="6"/>
      <c r="F113" s="6"/>
      <c r="G113" s="6"/>
      <c r="H113" s="6"/>
      <c r="I113" s="479"/>
      <c r="J113" s="6"/>
      <c r="K113" s="2"/>
      <c r="L113" s="2"/>
      <c r="M113" s="2"/>
      <c r="N113" s="2"/>
      <c r="O113" s="6"/>
      <c r="P113" s="6"/>
      <c r="Q113" s="6"/>
      <c r="R113" s="2"/>
      <c r="S113" s="2"/>
      <c r="T113" s="2"/>
      <c r="U113" s="2"/>
    </row>
    <row r="114" spans="1:21" customFormat="1">
      <c r="A114" s="6"/>
      <c r="B114" s="2"/>
      <c r="C114" s="3"/>
      <c r="D114" s="6"/>
      <c r="E114" s="6"/>
      <c r="F114" s="6"/>
      <c r="G114" s="6"/>
      <c r="H114" s="6"/>
      <c r="I114" s="479"/>
      <c r="J114" s="6"/>
      <c r="K114" s="2"/>
      <c r="L114" s="2"/>
      <c r="M114" s="2"/>
      <c r="N114" s="2"/>
      <c r="O114" s="6"/>
      <c r="P114" s="6"/>
      <c r="Q114" s="6"/>
      <c r="R114" s="2"/>
      <c r="S114" s="2"/>
      <c r="T114" s="2"/>
      <c r="U114" s="2"/>
    </row>
    <row r="115" spans="1:21" customFormat="1">
      <c r="A115" s="6"/>
      <c r="B115" s="2"/>
      <c r="C115" s="3"/>
      <c r="D115" s="6"/>
      <c r="E115" s="6"/>
      <c r="F115" s="6"/>
      <c r="G115" s="6"/>
      <c r="H115" s="6"/>
      <c r="I115" s="479"/>
      <c r="J115" s="6"/>
      <c r="K115" s="2"/>
      <c r="L115" s="2"/>
      <c r="M115" s="2"/>
      <c r="N115" s="2"/>
      <c r="O115" s="6"/>
      <c r="P115" s="6"/>
      <c r="Q115" s="6"/>
      <c r="R115" s="2"/>
      <c r="S115" s="2"/>
      <c r="T115" s="2"/>
      <c r="U115" s="2"/>
    </row>
    <row r="116" spans="1:21" customFormat="1">
      <c r="A116" s="6"/>
      <c r="B116" s="2"/>
      <c r="C116" s="3"/>
      <c r="D116" s="6"/>
      <c r="E116" s="6"/>
      <c r="F116" s="6"/>
      <c r="G116" s="6"/>
      <c r="H116" s="6"/>
      <c r="I116" s="479"/>
      <c r="J116" s="6"/>
      <c r="K116" s="2"/>
      <c r="L116" s="2"/>
      <c r="M116" s="2"/>
      <c r="N116" s="2"/>
      <c r="O116" s="6"/>
      <c r="P116" s="6"/>
      <c r="Q116" s="6"/>
      <c r="R116" s="2"/>
      <c r="S116" s="2"/>
      <c r="T116" s="2"/>
      <c r="U116" s="2"/>
    </row>
    <row r="117" spans="1:21" customFormat="1">
      <c r="A117" s="6"/>
      <c r="B117" s="2"/>
      <c r="C117" s="3"/>
      <c r="D117" s="6"/>
      <c r="E117" s="6"/>
      <c r="F117" s="6"/>
      <c r="G117" s="6"/>
      <c r="H117" s="6"/>
      <c r="I117" s="479"/>
      <c r="J117" s="6"/>
      <c r="K117" s="2"/>
      <c r="L117" s="2"/>
      <c r="M117" s="2"/>
      <c r="N117" s="2"/>
      <c r="O117" s="6"/>
      <c r="P117" s="6"/>
      <c r="Q117" s="6"/>
      <c r="R117" s="2"/>
      <c r="S117" s="2"/>
      <c r="T117" s="2"/>
      <c r="U117" s="2"/>
    </row>
    <row r="118" spans="1:21" customFormat="1">
      <c r="A118" s="6"/>
      <c r="B118" s="2"/>
      <c r="C118" s="3"/>
      <c r="D118" s="6"/>
      <c r="E118" s="6"/>
      <c r="F118" s="6"/>
      <c r="G118" s="6"/>
      <c r="H118" s="6"/>
      <c r="I118" s="479"/>
      <c r="J118" s="6"/>
      <c r="K118" s="2"/>
      <c r="L118" s="2"/>
      <c r="M118" s="2"/>
      <c r="N118" s="2"/>
      <c r="O118" s="6"/>
      <c r="P118" s="6"/>
      <c r="Q118" s="6"/>
      <c r="R118" s="2"/>
      <c r="S118" s="2"/>
      <c r="T118" s="2"/>
      <c r="U118" s="2"/>
    </row>
    <row r="119" spans="1:21" customFormat="1">
      <c r="A119" s="6"/>
      <c r="B119" s="2"/>
      <c r="C119" s="3"/>
      <c r="D119" s="6"/>
      <c r="E119" s="6"/>
      <c r="F119" s="6"/>
      <c r="G119" s="6"/>
      <c r="H119" s="6"/>
      <c r="I119" s="479"/>
      <c r="J119" s="6"/>
      <c r="K119" s="2"/>
      <c r="L119" s="2"/>
      <c r="M119" s="2"/>
      <c r="N119" s="2"/>
      <c r="O119" s="6"/>
      <c r="P119" s="6"/>
      <c r="Q119" s="6"/>
      <c r="R119" s="2"/>
      <c r="S119" s="2"/>
      <c r="T119" s="2"/>
      <c r="U119" s="2"/>
    </row>
    <row r="120" spans="1:21" customFormat="1">
      <c r="A120" s="6"/>
      <c r="B120" s="2"/>
      <c r="C120" s="3"/>
      <c r="D120" s="6"/>
      <c r="E120" s="6"/>
      <c r="F120" s="6"/>
      <c r="G120" s="6"/>
      <c r="H120" s="6"/>
      <c r="I120" s="479"/>
      <c r="J120" s="6"/>
      <c r="K120" s="2"/>
      <c r="L120" s="2"/>
      <c r="M120" s="2"/>
      <c r="N120" s="2"/>
      <c r="O120" s="6"/>
      <c r="P120" s="6"/>
      <c r="Q120" s="6"/>
      <c r="R120" s="2"/>
      <c r="S120" s="2"/>
      <c r="T120" s="2"/>
      <c r="U120" s="2"/>
    </row>
    <row r="121" spans="1:21" customFormat="1">
      <c r="A121" s="6"/>
      <c r="B121" s="2"/>
      <c r="C121" s="3"/>
      <c r="D121" s="6"/>
      <c r="E121" s="6"/>
      <c r="F121" s="6"/>
      <c r="G121" s="6"/>
      <c r="H121" s="6"/>
      <c r="I121" s="479"/>
      <c r="J121" s="6"/>
      <c r="K121" s="2"/>
      <c r="L121" s="2"/>
      <c r="M121" s="2"/>
      <c r="N121" s="2"/>
      <c r="O121" s="6"/>
      <c r="P121" s="6"/>
      <c r="Q121" s="6"/>
      <c r="R121" s="2"/>
      <c r="S121" s="2"/>
      <c r="T121" s="2"/>
      <c r="U121" s="2"/>
    </row>
    <row r="122" spans="1:21" customFormat="1">
      <c r="A122" s="6"/>
      <c r="B122" s="2"/>
      <c r="C122" s="3"/>
      <c r="D122" s="6"/>
      <c r="E122" s="6"/>
      <c r="F122" s="6"/>
      <c r="G122" s="6"/>
      <c r="H122" s="6"/>
      <c r="I122" s="479"/>
      <c r="J122" s="6"/>
      <c r="K122" s="2"/>
      <c r="L122" s="2"/>
      <c r="M122" s="2"/>
      <c r="N122" s="2"/>
      <c r="O122" s="6"/>
      <c r="P122" s="6"/>
      <c r="Q122" s="6"/>
      <c r="R122" s="2"/>
      <c r="S122" s="2"/>
      <c r="T122" s="2"/>
      <c r="U122" s="2"/>
    </row>
    <row r="123" spans="1:21" customFormat="1">
      <c r="A123" s="6"/>
      <c r="B123" s="2"/>
      <c r="C123" s="3"/>
      <c r="D123" s="6"/>
      <c r="E123" s="6"/>
      <c r="F123" s="6"/>
      <c r="G123" s="6"/>
      <c r="H123" s="6"/>
      <c r="I123" s="479"/>
      <c r="J123" s="6"/>
      <c r="K123" s="2"/>
      <c r="L123" s="2"/>
      <c r="M123" s="2"/>
      <c r="N123" s="2"/>
      <c r="O123" s="6"/>
      <c r="P123" s="6"/>
      <c r="Q123" s="6"/>
      <c r="R123" s="2"/>
      <c r="S123" s="2"/>
      <c r="T123" s="2"/>
      <c r="U123" s="2"/>
    </row>
    <row r="124" spans="1:21" customFormat="1">
      <c r="A124" s="6"/>
      <c r="B124" s="2"/>
      <c r="C124" s="3"/>
      <c r="D124" s="6"/>
      <c r="E124" s="6"/>
      <c r="F124" s="6"/>
      <c r="G124" s="6"/>
      <c r="H124" s="6"/>
      <c r="I124" s="479"/>
      <c r="J124" s="6"/>
      <c r="K124" s="2"/>
      <c r="L124" s="2"/>
      <c r="M124" s="2"/>
      <c r="N124" s="2"/>
      <c r="O124" s="6"/>
      <c r="P124" s="6"/>
      <c r="Q124" s="6"/>
      <c r="R124" s="2"/>
      <c r="S124" s="2"/>
      <c r="T124" s="2"/>
      <c r="U124" s="2"/>
    </row>
    <row r="125" spans="1:21" customFormat="1">
      <c r="A125" s="6"/>
      <c r="B125" s="2"/>
      <c r="C125" s="3"/>
      <c r="D125" s="6"/>
      <c r="E125" s="6"/>
      <c r="F125" s="6"/>
      <c r="G125" s="6"/>
      <c r="H125" s="6"/>
      <c r="I125" s="479"/>
      <c r="J125" s="6"/>
      <c r="K125" s="2"/>
      <c r="L125" s="2"/>
      <c r="M125" s="2"/>
      <c r="N125" s="2"/>
      <c r="O125" s="6"/>
      <c r="P125" s="6"/>
      <c r="Q125" s="6"/>
      <c r="R125" s="2"/>
      <c r="S125" s="2"/>
      <c r="T125" s="2"/>
      <c r="U125" s="2"/>
    </row>
    <row r="126" spans="1:21" customFormat="1">
      <c r="A126" s="6"/>
      <c r="B126" s="2"/>
      <c r="C126" s="3"/>
      <c r="D126" s="6"/>
      <c r="E126" s="6"/>
      <c r="F126" s="6"/>
      <c r="G126" s="6"/>
      <c r="H126" s="6"/>
      <c r="I126" s="479"/>
      <c r="J126" s="6"/>
      <c r="K126" s="2"/>
      <c r="L126" s="2"/>
      <c r="M126" s="2"/>
      <c r="N126" s="2"/>
      <c r="O126" s="6"/>
      <c r="P126" s="6"/>
      <c r="Q126" s="6"/>
      <c r="R126" s="2"/>
      <c r="S126" s="2"/>
      <c r="T126" s="2"/>
      <c r="U126" s="2"/>
    </row>
    <row r="127" spans="1:21" customFormat="1">
      <c r="A127" s="6"/>
      <c r="B127" s="2"/>
      <c r="C127" s="3"/>
      <c r="D127" s="6"/>
      <c r="E127" s="6"/>
      <c r="F127" s="6"/>
      <c r="G127" s="6"/>
      <c r="H127" s="6"/>
      <c r="I127" s="479"/>
      <c r="J127" s="6"/>
      <c r="K127" s="2"/>
      <c r="L127" s="2"/>
      <c r="M127" s="2"/>
      <c r="N127" s="2"/>
      <c r="O127" s="6"/>
      <c r="P127" s="6"/>
      <c r="Q127" s="6"/>
      <c r="R127" s="2"/>
      <c r="S127" s="2"/>
      <c r="T127" s="2"/>
      <c r="U127" s="2"/>
    </row>
    <row r="128" spans="1:21" customFormat="1">
      <c r="A128" s="6"/>
      <c r="B128" s="2"/>
      <c r="C128" s="3"/>
      <c r="D128" s="6"/>
      <c r="E128" s="6"/>
      <c r="F128" s="6"/>
      <c r="G128" s="6"/>
      <c r="H128" s="6"/>
      <c r="I128" s="479"/>
      <c r="J128" s="6"/>
      <c r="K128" s="2"/>
      <c r="L128" s="2"/>
      <c r="M128" s="2"/>
      <c r="N128" s="2"/>
      <c r="O128" s="6"/>
      <c r="P128" s="6"/>
      <c r="Q128" s="6"/>
      <c r="R128" s="2"/>
      <c r="S128" s="2"/>
      <c r="T128" s="2"/>
      <c r="U128" s="2"/>
    </row>
    <row r="129" spans="1:21" customFormat="1">
      <c r="A129" s="6"/>
      <c r="B129" s="2"/>
      <c r="C129" s="3"/>
      <c r="D129" s="6"/>
      <c r="E129" s="6"/>
      <c r="F129" s="6"/>
      <c r="G129" s="6"/>
      <c r="H129" s="6"/>
      <c r="I129" s="479"/>
      <c r="J129" s="6"/>
      <c r="K129" s="2"/>
      <c r="L129" s="2"/>
      <c r="M129" s="2"/>
      <c r="N129" s="2"/>
      <c r="O129" s="6"/>
      <c r="P129" s="6"/>
      <c r="Q129" s="6"/>
      <c r="R129" s="2"/>
      <c r="S129" s="2"/>
      <c r="T129" s="2"/>
      <c r="U129" s="2"/>
    </row>
    <row r="130" spans="1:21" customFormat="1">
      <c r="A130" s="6"/>
      <c r="B130" s="2"/>
      <c r="C130" s="3"/>
      <c r="D130" s="6"/>
      <c r="E130" s="6"/>
      <c r="F130" s="6"/>
      <c r="G130" s="6"/>
      <c r="H130" s="6"/>
      <c r="I130" s="479"/>
      <c r="J130" s="6"/>
      <c r="K130" s="2"/>
      <c r="L130" s="2"/>
      <c r="M130" s="2"/>
      <c r="N130" s="2"/>
      <c r="O130" s="6"/>
      <c r="P130" s="6"/>
      <c r="Q130" s="6"/>
      <c r="R130" s="2"/>
      <c r="S130" s="2"/>
      <c r="T130" s="2"/>
      <c r="U130" s="2"/>
    </row>
    <row r="131" spans="1:21" customFormat="1">
      <c r="A131" s="6"/>
      <c r="B131" s="2"/>
      <c r="C131" s="3"/>
      <c r="D131" s="6"/>
      <c r="E131" s="6"/>
      <c r="F131" s="6"/>
      <c r="G131" s="6"/>
      <c r="H131" s="6"/>
      <c r="I131" s="479"/>
      <c r="J131" s="6"/>
      <c r="K131" s="2"/>
      <c r="L131" s="2"/>
      <c r="M131" s="2"/>
      <c r="N131" s="2"/>
      <c r="O131" s="6"/>
      <c r="P131" s="6"/>
      <c r="Q131" s="6"/>
      <c r="R131" s="2"/>
      <c r="S131" s="2"/>
      <c r="T131" s="2"/>
      <c r="U131" s="2"/>
    </row>
    <row r="132" spans="1:21" customFormat="1">
      <c r="A132" s="6"/>
      <c r="B132" s="2"/>
      <c r="C132" s="3"/>
      <c r="D132" s="6"/>
      <c r="E132" s="6"/>
      <c r="F132" s="6"/>
      <c r="G132" s="6"/>
      <c r="H132" s="6"/>
      <c r="I132" s="479"/>
      <c r="J132" s="6"/>
      <c r="K132" s="2"/>
      <c r="L132" s="2"/>
      <c r="M132" s="2"/>
      <c r="N132" s="2"/>
      <c r="O132" s="6"/>
      <c r="P132" s="6"/>
      <c r="Q132" s="6"/>
      <c r="R132" s="2"/>
      <c r="S132" s="2"/>
      <c r="T132" s="2"/>
      <c r="U132" s="2"/>
    </row>
    <row r="133" spans="1:21" customFormat="1">
      <c r="A133" s="7"/>
      <c r="B133" s="2"/>
      <c r="C133" s="3"/>
      <c r="D133" s="6"/>
      <c r="E133" s="6"/>
      <c r="F133" s="6"/>
      <c r="G133" s="6"/>
      <c r="H133" s="6"/>
      <c r="I133" s="479"/>
      <c r="J133" s="6"/>
      <c r="K133" s="39"/>
      <c r="L133" s="39"/>
      <c r="M133" s="39"/>
      <c r="N133" s="39"/>
      <c r="O133" s="6"/>
      <c r="P133" s="6"/>
      <c r="Q133" s="6"/>
      <c r="R133" s="39"/>
      <c r="S133" s="39"/>
      <c r="T133" s="39"/>
      <c r="U133" s="39"/>
    </row>
    <row r="134" spans="1:21" customFormat="1">
      <c r="A134" s="7"/>
      <c r="B134" s="2"/>
      <c r="C134" s="3"/>
      <c r="D134" s="6"/>
      <c r="E134" s="6"/>
      <c r="F134" s="6"/>
      <c r="G134" s="6"/>
      <c r="H134" s="6"/>
      <c r="I134" s="479"/>
      <c r="J134" s="6"/>
      <c r="K134" s="39"/>
      <c r="L134" s="39"/>
      <c r="M134" s="39"/>
      <c r="N134" s="39"/>
      <c r="O134" s="6"/>
      <c r="P134" s="6"/>
      <c r="Q134" s="6"/>
      <c r="R134" s="39"/>
      <c r="S134" s="39"/>
      <c r="T134" s="39"/>
      <c r="U134" s="39"/>
    </row>
    <row r="135" spans="1:21" customFormat="1">
      <c r="A135" s="7"/>
      <c r="B135" s="2"/>
      <c r="C135" s="3"/>
      <c r="D135" s="6"/>
      <c r="E135" s="6"/>
      <c r="F135" s="6"/>
      <c r="G135" s="6"/>
      <c r="H135" s="6"/>
      <c r="I135" s="479"/>
      <c r="J135" s="6"/>
      <c r="K135" s="39"/>
      <c r="L135" s="39"/>
      <c r="M135" s="39"/>
      <c r="N135" s="39"/>
      <c r="O135" s="6"/>
      <c r="P135" s="6"/>
      <c r="Q135" s="6"/>
      <c r="R135" s="39"/>
      <c r="S135" s="39"/>
      <c r="T135" s="39"/>
      <c r="U135" s="39"/>
    </row>
    <row r="136" spans="1:21" customFormat="1">
      <c r="A136" s="7"/>
      <c r="B136" s="2"/>
      <c r="C136" s="3"/>
      <c r="D136" s="6"/>
      <c r="E136" s="6"/>
      <c r="F136" s="6"/>
      <c r="G136" s="6"/>
      <c r="H136" s="6"/>
      <c r="I136" s="479"/>
      <c r="J136" s="6"/>
      <c r="K136" s="39"/>
      <c r="L136" s="39"/>
      <c r="M136" s="39"/>
      <c r="N136" s="39"/>
      <c r="O136" s="6"/>
      <c r="P136" s="6"/>
      <c r="Q136" s="6"/>
      <c r="R136" s="39"/>
      <c r="S136" s="39"/>
      <c r="T136" s="39"/>
      <c r="U136" s="39"/>
    </row>
    <row r="137" spans="1:21" customFormat="1">
      <c r="A137" s="7"/>
      <c r="B137" s="2"/>
      <c r="C137" s="3"/>
      <c r="D137" s="6"/>
      <c r="E137" s="6"/>
      <c r="F137" s="6"/>
      <c r="G137" s="6"/>
      <c r="H137" s="6"/>
      <c r="I137" s="479"/>
      <c r="J137" s="6"/>
      <c r="K137" s="39"/>
      <c r="L137" s="39"/>
      <c r="M137" s="39"/>
      <c r="N137" s="39"/>
      <c r="O137" s="6"/>
      <c r="P137" s="6"/>
      <c r="Q137" s="6"/>
      <c r="R137" s="39"/>
      <c r="S137" s="39"/>
      <c r="T137" s="39"/>
      <c r="U137" s="39"/>
    </row>
    <row r="138" spans="1:21" customFormat="1">
      <c r="A138" s="7"/>
      <c r="B138" s="2"/>
      <c r="C138" s="3"/>
      <c r="D138" s="6"/>
      <c r="E138" s="6"/>
      <c r="F138" s="6"/>
      <c r="G138" s="6"/>
      <c r="H138" s="6"/>
      <c r="I138" s="479"/>
      <c r="J138" s="6"/>
      <c r="K138" s="39"/>
      <c r="L138" s="39"/>
      <c r="M138" s="39"/>
      <c r="N138" s="39"/>
      <c r="O138" s="6"/>
      <c r="P138" s="6"/>
      <c r="Q138" s="6"/>
      <c r="R138" s="39"/>
      <c r="S138" s="39"/>
      <c r="T138" s="39"/>
      <c r="U138" s="39"/>
    </row>
    <row r="139" spans="1:21" customFormat="1">
      <c r="A139" s="7"/>
      <c r="B139" s="2"/>
      <c r="C139" s="3"/>
      <c r="D139" s="6"/>
      <c r="E139" s="6"/>
      <c r="F139" s="6"/>
      <c r="G139" s="6"/>
      <c r="H139" s="6"/>
      <c r="I139" s="479"/>
      <c r="J139" s="6"/>
      <c r="K139" s="39"/>
      <c r="L139" s="39"/>
      <c r="M139" s="39"/>
      <c r="N139" s="39"/>
      <c r="O139" s="6"/>
      <c r="P139" s="6"/>
      <c r="Q139" s="6"/>
      <c r="R139" s="39"/>
      <c r="S139" s="39"/>
      <c r="T139" s="39"/>
      <c r="U139" s="39"/>
    </row>
    <row r="140" spans="1:21" customFormat="1">
      <c r="A140" s="7"/>
      <c r="B140" s="2"/>
      <c r="C140" s="3"/>
      <c r="D140" s="6"/>
      <c r="E140" s="6"/>
      <c r="F140" s="6"/>
      <c r="G140" s="6"/>
      <c r="H140" s="6"/>
      <c r="I140" s="479"/>
      <c r="J140" s="6"/>
      <c r="K140" s="39"/>
      <c r="L140" s="39"/>
      <c r="M140" s="39"/>
      <c r="N140" s="39"/>
      <c r="O140" s="6"/>
      <c r="P140" s="6"/>
      <c r="Q140" s="6"/>
      <c r="R140" s="39"/>
      <c r="S140" s="39"/>
      <c r="T140" s="39"/>
      <c r="U140" s="39"/>
    </row>
    <row r="141" spans="1:21" customFormat="1">
      <c r="A141" s="7"/>
      <c r="B141" s="2"/>
      <c r="C141" s="3"/>
      <c r="D141" s="6"/>
      <c r="E141" s="6"/>
      <c r="F141" s="6"/>
      <c r="G141" s="6"/>
      <c r="H141" s="6"/>
      <c r="I141" s="479"/>
      <c r="J141" s="6"/>
      <c r="K141" s="39"/>
      <c r="L141" s="39"/>
      <c r="M141" s="39"/>
      <c r="N141" s="39"/>
      <c r="O141" s="6"/>
      <c r="P141" s="6"/>
      <c r="Q141" s="6"/>
      <c r="R141" s="39"/>
      <c r="S141" s="39"/>
      <c r="T141" s="39"/>
      <c r="U141" s="39"/>
    </row>
    <row r="142" spans="1:21" customFormat="1">
      <c r="A142" s="7"/>
      <c r="B142" s="2"/>
      <c r="C142" s="3"/>
      <c r="D142" s="6"/>
      <c r="E142" s="6"/>
      <c r="F142" s="6"/>
      <c r="G142" s="6"/>
      <c r="H142" s="6"/>
      <c r="I142" s="479"/>
      <c r="J142" s="6"/>
      <c r="K142" s="39"/>
      <c r="L142" s="39"/>
      <c r="M142" s="39"/>
      <c r="N142" s="39"/>
      <c r="O142" s="6"/>
      <c r="P142" s="6"/>
      <c r="Q142" s="6"/>
      <c r="R142" s="39"/>
      <c r="S142" s="39"/>
      <c r="T142" s="39"/>
      <c r="U142" s="39"/>
    </row>
    <row r="143" spans="1:21" customFormat="1">
      <c r="A143" s="7"/>
      <c r="B143" s="2"/>
      <c r="C143" s="3"/>
      <c r="D143" s="6"/>
      <c r="E143" s="6"/>
      <c r="F143" s="6"/>
      <c r="G143" s="6"/>
      <c r="H143" s="6"/>
      <c r="I143" s="479"/>
      <c r="J143" s="6"/>
      <c r="K143" s="39"/>
      <c r="L143" s="39"/>
      <c r="M143" s="39"/>
      <c r="N143" s="39"/>
      <c r="O143" s="6"/>
      <c r="P143" s="6"/>
      <c r="Q143" s="6"/>
      <c r="R143" s="39"/>
      <c r="S143" s="39"/>
      <c r="T143" s="39"/>
      <c r="U143" s="39"/>
    </row>
    <row r="144" spans="1:21" customFormat="1">
      <c r="A144" s="7"/>
      <c r="B144" s="2"/>
      <c r="C144" s="3"/>
      <c r="D144" s="6"/>
      <c r="E144" s="6"/>
      <c r="F144" s="6"/>
      <c r="G144" s="6"/>
      <c r="H144" s="6"/>
      <c r="I144" s="479"/>
      <c r="J144" s="6"/>
      <c r="K144" s="39"/>
      <c r="L144" s="39"/>
      <c r="M144" s="39"/>
      <c r="N144" s="39"/>
      <c r="O144" s="6"/>
      <c r="P144" s="6"/>
      <c r="Q144" s="6"/>
      <c r="R144" s="39"/>
      <c r="S144" s="39"/>
      <c r="T144" s="39"/>
      <c r="U144" s="39"/>
    </row>
    <row r="145" spans="1:21" customFormat="1">
      <c r="A145" s="7"/>
      <c r="B145" s="2"/>
      <c r="C145" s="3"/>
      <c r="D145" s="6"/>
      <c r="E145" s="6"/>
      <c r="F145" s="6"/>
      <c r="G145" s="6"/>
      <c r="H145" s="6"/>
      <c r="I145" s="479"/>
      <c r="J145" s="6"/>
      <c r="K145" s="39"/>
      <c r="L145" s="39"/>
      <c r="M145" s="39"/>
      <c r="N145" s="39"/>
      <c r="O145" s="6"/>
      <c r="P145" s="6"/>
      <c r="Q145" s="6"/>
      <c r="R145" s="39"/>
      <c r="S145" s="39"/>
      <c r="T145" s="39"/>
      <c r="U145" s="39"/>
    </row>
    <row r="146" spans="1:21" customFormat="1">
      <c r="A146" s="7"/>
      <c r="B146" s="2"/>
      <c r="C146" s="3"/>
      <c r="D146" s="6"/>
      <c r="E146" s="6"/>
      <c r="F146" s="6"/>
      <c r="G146" s="6"/>
      <c r="H146" s="6"/>
      <c r="I146" s="479"/>
      <c r="J146" s="6"/>
      <c r="K146" s="39"/>
      <c r="L146" s="39"/>
      <c r="M146" s="39"/>
      <c r="N146" s="39"/>
      <c r="O146" s="6"/>
      <c r="P146" s="6"/>
      <c r="Q146" s="6"/>
      <c r="R146" s="39"/>
      <c r="S146" s="39"/>
      <c r="T146" s="39"/>
      <c r="U146" s="39"/>
    </row>
    <row r="147" spans="1:21" customFormat="1">
      <c r="A147" s="7"/>
      <c r="B147" s="2"/>
      <c r="C147" s="3"/>
      <c r="D147" s="6"/>
      <c r="E147" s="6"/>
      <c r="F147" s="6"/>
      <c r="G147" s="6"/>
      <c r="H147" s="6"/>
      <c r="I147" s="479"/>
      <c r="J147" s="6"/>
      <c r="K147" s="39"/>
      <c r="L147" s="39"/>
      <c r="M147" s="39"/>
      <c r="N147" s="39"/>
      <c r="O147" s="6"/>
      <c r="P147" s="6"/>
      <c r="Q147" s="6"/>
      <c r="R147" s="39"/>
      <c r="S147" s="39"/>
      <c r="T147" s="39"/>
      <c r="U147" s="39"/>
    </row>
    <row r="148" spans="1:21" customFormat="1">
      <c r="A148" s="7"/>
      <c r="B148" s="2"/>
      <c r="C148" s="3"/>
      <c r="D148" s="6"/>
      <c r="E148" s="6"/>
      <c r="F148" s="6"/>
      <c r="G148" s="6"/>
      <c r="H148" s="6"/>
      <c r="I148" s="479"/>
      <c r="J148" s="6"/>
      <c r="K148" s="39"/>
      <c r="L148" s="39"/>
      <c r="M148" s="39"/>
      <c r="N148" s="39"/>
      <c r="O148" s="6"/>
      <c r="P148" s="6"/>
      <c r="Q148" s="6"/>
      <c r="R148" s="39"/>
      <c r="S148" s="39"/>
      <c r="T148" s="39"/>
      <c r="U148" s="39"/>
    </row>
    <row r="149" spans="1:21" customFormat="1">
      <c r="A149" s="7"/>
      <c r="B149" s="2"/>
      <c r="C149" s="3"/>
      <c r="D149" s="6"/>
      <c r="E149" s="6"/>
      <c r="F149" s="6"/>
      <c r="G149" s="6"/>
      <c r="H149" s="6"/>
      <c r="I149" s="479"/>
      <c r="J149" s="6"/>
      <c r="K149" s="39"/>
      <c r="L149" s="39"/>
      <c r="M149" s="39"/>
      <c r="N149" s="39"/>
      <c r="O149" s="6"/>
      <c r="P149" s="6"/>
      <c r="Q149" s="6"/>
      <c r="R149" s="39"/>
      <c r="S149" s="39"/>
      <c r="T149" s="39"/>
      <c r="U149" s="39"/>
    </row>
    <row r="150" spans="1:21" customFormat="1">
      <c r="A150" s="7"/>
      <c r="B150" s="2"/>
      <c r="C150" s="3"/>
      <c r="D150" s="6"/>
      <c r="E150" s="6"/>
      <c r="F150" s="6"/>
      <c r="G150" s="6"/>
      <c r="H150" s="6"/>
      <c r="I150" s="479"/>
      <c r="J150" s="6"/>
      <c r="K150" s="39"/>
      <c r="L150" s="39"/>
      <c r="M150" s="39"/>
      <c r="N150" s="39"/>
      <c r="O150" s="6"/>
      <c r="P150" s="6"/>
      <c r="Q150" s="6"/>
      <c r="R150" s="39"/>
      <c r="S150" s="39"/>
      <c r="T150" s="39"/>
      <c r="U150" s="39"/>
    </row>
    <row r="151" spans="1:21" customFormat="1">
      <c r="A151" s="7"/>
      <c r="B151" s="2"/>
      <c r="C151" s="3"/>
      <c r="D151" s="6"/>
      <c r="E151" s="6"/>
      <c r="F151" s="6"/>
      <c r="G151" s="6"/>
      <c r="H151" s="6"/>
      <c r="I151" s="479"/>
      <c r="J151" s="6"/>
      <c r="K151" s="39"/>
      <c r="L151" s="39"/>
      <c r="M151" s="39"/>
      <c r="N151" s="39"/>
      <c r="O151" s="6"/>
      <c r="P151" s="6"/>
      <c r="Q151" s="6"/>
      <c r="R151" s="39"/>
      <c r="S151" s="39"/>
      <c r="T151" s="39"/>
      <c r="U151" s="39"/>
    </row>
    <row r="152" spans="1:21" customFormat="1">
      <c r="A152" s="7"/>
      <c r="B152" s="2"/>
      <c r="C152" s="3"/>
      <c r="D152" s="6"/>
      <c r="E152" s="6"/>
      <c r="F152" s="6"/>
      <c r="G152" s="6"/>
      <c r="H152" s="6"/>
      <c r="I152" s="479"/>
      <c r="J152" s="6"/>
      <c r="K152" s="39"/>
      <c r="L152" s="39"/>
      <c r="M152" s="39"/>
      <c r="N152" s="39"/>
      <c r="O152" s="6"/>
      <c r="P152" s="6"/>
      <c r="Q152" s="6"/>
      <c r="R152" s="39"/>
      <c r="S152" s="39"/>
      <c r="T152" s="39"/>
      <c r="U152" s="39"/>
    </row>
    <row r="153" spans="1:21" customFormat="1">
      <c r="A153" s="7"/>
      <c r="B153" s="2"/>
      <c r="C153" s="3"/>
      <c r="D153" s="6"/>
      <c r="E153" s="6"/>
      <c r="F153" s="6"/>
      <c r="G153" s="6"/>
      <c r="H153" s="6"/>
      <c r="I153" s="479"/>
      <c r="J153" s="6"/>
      <c r="K153" s="39"/>
      <c r="L153" s="39"/>
      <c r="M153" s="39"/>
      <c r="N153" s="39"/>
      <c r="O153" s="6"/>
      <c r="P153" s="6"/>
      <c r="Q153" s="6"/>
      <c r="R153" s="39"/>
      <c r="S153" s="39"/>
      <c r="T153" s="39"/>
      <c r="U153" s="39"/>
    </row>
    <row r="154" spans="1:21" customFormat="1">
      <c r="A154" s="7"/>
      <c r="B154" s="2"/>
      <c r="C154" s="3"/>
      <c r="D154" s="6"/>
      <c r="E154" s="6"/>
      <c r="F154" s="6"/>
      <c r="G154" s="6"/>
      <c r="H154" s="6"/>
      <c r="I154" s="479"/>
      <c r="J154" s="6"/>
      <c r="K154" s="39"/>
      <c r="L154" s="39"/>
      <c r="M154" s="39"/>
      <c r="N154" s="39"/>
      <c r="O154" s="6"/>
      <c r="P154" s="6"/>
      <c r="Q154" s="6"/>
      <c r="R154" s="39"/>
      <c r="S154" s="39"/>
      <c r="T154" s="39"/>
      <c r="U154" s="39"/>
    </row>
    <row r="155" spans="1:21" customFormat="1">
      <c r="A155" s="7"/>
      <c r="B155" s="2"/>
      <c r="C155" s="3"/>
      <c r="D155" s="6"/>
      <c r="E155" s="6"/>
      <c r="F155" s="6"/>
      <c r="G155" s="6"/>
      <c r="H155" s="6"/>
      <c r="I155" s="479"/>
      <c r="J155" s="6"/>
      <c r="K155" s="39"/>
      <c r="L155" s="39"/>
      <c r="M155" s="39"/>
      <c r="N155" s="39"/>
      <c r="O155" s="6"/>
      <c r="P155" s="6"/>
      <c r="Q155" s="6"/>
      <c r="R155" s="39"/>
      <c r="S155" s="39"/>
      <c r="T155" s="39"/>
      <c r="U155" s="39"/>
    </row>
    <row r="156" spans="1:21" customFormat="1">
      <c r="A156" s="7"/>
      <c r="B156" s="2"/>
      <c r="C156" s="3"/>
      <c r="D156" s="6"/>
      <c r="E156" s="6"/>
      <c r="F156" s="6"/>
      <c r="G156" s="6"/>
      <c r="H156" s="6"/>
      <c r="I156" s="479"/>
      <c r="J156" s="6"/>
      <c r="K156" s="39"/>
      <c r="L156" s="39"/>
      <c r="M156" s="39"/>
      <c r="N156" s="39"/>
      <c r="O156" s="6"/>
      <c r="P156" s="6"/>
      <c r="Q156" s="6"/>
      <c r="R156" s="39"/>
      <c r="S156" s="39"/>
      <c r="T156" s="39"/>
      <c r="U156" s="39"/>
    </row>
    <row r="157" spans="1:21" customFormat="1">
      <c r="A157" s="7"/>
      <c r="B157" s="2"/>
      <c r="C157" s="3"/>
      <c r="D157" s="6"/>
      <c r="E157" s="6"/>
      <c r="F157" s="6"/>
      <c r="G157" s="6"/>
      <c r="H157" s="6"/>
      <c r="I157" s="479"/>
      <c r="J157" s="6"/>
      <c r="K157" s="39"/>
      <c r="L157" s="39"/>
      <c r="M157" s="39"/>
      <c r="N157" s="39"/>
      <c r="O157" s="6"/>
      <c r="P157" s="6"/>
      <c r="Q157" s="6"/>
      <c r="R157" s="39"/>
      <c r="S157" s="39"/>
      <c r="T157" s="39"/>
      <c r="U157" s="39"/>
    </row>
    <row r="158" spans="1:21" customFormat="1">
      <c r="A158" s="7"/>
      <c r="B158" s="2"/>
      <c r="C158" s="3"/>
      <c r="D158" s="6"/>
      <c r="E158" s="6"/>
      <c r="F158" s="6"/>
      <c r="G158" s="6"/>
      <c r="H158" s="6"/>
      <c r="I158" s="479"/>
      <c r="J158" s="6"/>
      <c r="K158" s="39"/>
      <c r="L158" s="39"/>
      <c r="M158" s="39"/>
      <c r="N158" s="39"/>
      <c r="O158" s="6"/>
      <c r="P158" s="6"/>
      <c r="Q158" s="6"/>
      <c r="R158" s="39"/>
      <c r="S158" s="39"/>
      <c r="T158" s="39"/>
      <c r="U158" s="39"/>
    </row>
    <row r="159" spans="1:21" customFormat="1">
      <c r="A159" s="7"/>
      <c r="B159" s="2"/>
      <c r="C159" s="3"/>
      <c r="D159" s="6"/>
      <c r="E159" s="6"/>
      <c r="F159" s="6"/>
      <c r="G159" s="6"/>
      <c r="H159" s="6"/>
      <c r="I159" s="479"/>
      <c r="J159" s="6"/>
      <c r="K159" s="39"/>
      <c r="L159" s="39"/>
      <c r="M159" s="39"/>
      <c r="N159" s="39"/>
      <c r="O159" s="6"/>
      <c r="P159" s="6"/>
      <c r="Q159" s="6"/>
      <c r="R159" s="39"/>
      <c r="S159" s="39"/>
      <c r="T159" s="39"/>
      <c r="U159" s="39"/>
    </row>
    <row r="160" spans="1:21" customFormat="1">
      <c r="A160" s="7"/>
      <c r="B160" s="2"/>
      <c r="C160" s="3"/>
      <c r="D160" s="6"/>
      <c r="E160" s="6"/>
      <c r="F160" s="6"/>
      <c r="G160" s="6"/>
      <c r="H160" s="6"/>
      <c r="I160" s="479"/>
      <c r="J160" s="6"/>
      <c r="K160" s="39"/>
      <c r="L160" s="39"/>
      <c r="M160" s="39"/>
      <c r="N160" s="39"/>
      <c r="O160" s="6"/>
      <c r="P160" s="6"/>
      <c r="Q160" s="6"/>
      <c r="R160" s="39"/>
      <c r="S160" s="39"/>
      <c r="T160" s="39"/>
      <c r="U160" s="39"/>
    </row>
    <row r="161" spans="1:21" customFormat="1">
      <c r="A161" s="7"/>
      <c r="B161" s="2"/>
      <c r="C161" s="3"/>
      <c r="D161" s="6"/>
      <c r="E161" s="6"/>
      <c r="F161" s="6"/>
      <c r="G161" s="6"/>
      <c r="H161" s="6"/>
      <c r="I161" s="479"/>
      <c r="J161" s="6"/>
      <c r="K161" s="39"/>
      <c r="L161" s="39"/>
      <c r="M161" s="39"/>
      <c r="N161" s="39"/>
      <c r="O161" s="6"/>
      <c r="P161" s="6"/>
      <c r="Q161" s="6"/>
      <c r="R161" s="39"/>
      <c r="S161" s="39"/>
      <c r="T161" s="39"/>
      <c r="U161" s="39"/>
    </row>
    <row r="162" spans="1:21" customFormat="1">
      <c r="A162" s="7"/>
      <c r="B162" s="2"/>
      <c r="C162" s="3"/>
      <c r="D162" s="6"/>
      <c r="E162" s="6"/>
      <c r="F162" s="6"/>
      <c r="G162" s="6"/>
      <c r="H162" s="6"/>
      <c r="I162" s="479"/>
      <c r="J162" s="6"/>
      <c r="K162" s="39"/>
      <c r="L162" s="39"/>
      <c r="M162" s="39"/>
      <c r="N162" s="39"/>
      <c r="O162" s="6"/>
      <c r="P162" s="6"/>
      <c r="Q162" s="6"/>
      <c r="R162" s="39"/>
      <c r="S162" s="39"/>
      <c r="T162" s="39"/>
      <c r="U162" s="39"/>
    </row>
    <row r="163" spans="1:21" customFormat="1">
      <c r="A163" s="7"/>
      <c r="B163" s="2"/>
      <c r="C163" s="3"/>
      <c r="D163" s="6"/>
      <c r="E163" s="6"/>
      <c r="F163" s="6"/>
      <c r="G163" s="6"/>
      <c r="H163" s="6"/>
      <c r="I163" s="479"/>
      <c r="J163" s="6"/>
      <c r="K163" s="39"/>
      <c r="L163" s="39"/>
      <c r="M163" s="39"/>
      <c r="N163" s="39"/>
      <c r="O163" s="6"/>
      <c r="P163" s="6"/>
      <c r="Q163" s="6"/>
      <c r="R163" s="39"/>
      <c r="S163" s="39"/>
      <c r="T163" s="39"/>
      <c r="U163" s="39"/>
    </row>
    <row r="164" spans="1:21" customFormat="1">
      <c r="A164" s="7"/>
      <c r="B164" s="2"/>
      <c r="C164" s="3"/>
      <c r="D164" s="6"/>
      <c r="E164" s="6"/>
      <c r="F164" s="6"/>
      <c r="G164" s="6"/>
      <c r="H164" s="6"/>
      <c r="I164" s="479"/>
      <c r="J164" s="6"/>
      <c r="K164" s="39"/>
      <c r="L164" s="39"/>
      <c r="M164" s="39"/>
      <c r="N164" s="39"/>
      <c r="O164" s="6"/>
      <c r="P164" s="6"/>
      <c r="Q164" s="6"/>
      <c r="R164" s="39"/>
      <c r="S164" s="39"/>
      <c r="T164" s="39"/>
      <c r="U164" s="39"/>
    </row>
    <row r="165" spans="1:21" customFormat="1">
      <c r="A165" s="7"/>
      <c r="B165" s="2"/>
      <c r="C165" s="3"/>
      <c r="D165" s="6"/>
      <c r="E165" s="6"/>
      <c r="F165" s="6"/>
      <c r="G165" s="6"/>
      <c r="H165" s="6"/>
      <c r="I165" s="479"/>
      <c r="J165" s="6"/>
      <c r="K165" s="39"/>
      <c r="L165" s="39"/>
      <c r="M165" s="39"/>
      <c r="N165" s="39"/>
      <c r="O165" s="6"/>
      <c r="P165" s="6"/>
      <c r="Q165" s="6"/>
      <c r="R165" s="39"/>
      <c r="S165" s="39"/>
      <c r="T165" s="39"/>
      <c r="U165" s="39"/>
    </row>
    <row r="166" spans="1:21" customFormat="1">
      <c r="A166" s="7"/>
      <c r="B166" s="2"/>
      <c r="C166" s="3"/>
      <c r="D166" s="6"/>
      <c r="E166" s="6"/>
      <c r="F166" s="6"/>
      <c r="G166" s="6"/>
      <c r="H166" s="6"/>
      <c r="I166" s="479"/>
      <c r="J166" s="6"/>
      <c r="K166" s="39"/>
      <c r="L166" s="39"/>
      <c r="M166" s="39"/>
      <c r="N166" s="39"/>
      <c r="O166" s="6"/>
      <c r="P166" s="6"/>
      <c r="Q166" s="6"/>
      <c r="R166" s="39"/>
      <c r="S166" s="39"/>
      <c r="T166" s="39"/>
      <c r="U166" s="39"/>
    </row>
    <row r="167" spans="1:21" customFormat="1">
      <c r="A167" s="7"/>
      <c r="B167" s="2"/>
      <c r="C167" s="3"/>
      <c r="D167" s="6"/>
      <c r="E167" s="6"/>
      <c r="F167" s="6"/>
      <c r="G167" s="6"/>
      <c r="H167" s="6"/>
      <c r="I167" s="479"/>
      <c r="J167" s="6"/>
      <c r="K167" s="39"/>
      <c r="L167" s="39"/>
      <c r="M167" s="39"/>
      <c r="N167" s="39"/>
      <c r="O167" s="6"/>
      <c r="P167" s="6"/>
      <c r="Q167" s="6"/>
      <c r="R167" s="39"/>
      <c r="S167" s="39"/>
      <c r="T167" s="39"/>
      <c r="U167" s="39"/>
    </row>
    <row r="168" spans="1:21" customFormat="1">
      <c r="A168" s="7"/>
      <c r="B168" s="2"/>
      <c r="C168" s="3"/>
      <c r="D168" s="6"/>
      <c r="E168" s="6"/>
      <c r="F168" s="6"/>
      <c r="G168" s="6"/>
      <c r="H168" s="6"/>
      <c r="I168" s="479"/>
      <c r="J168" s="6"/>
      <c r="K168" s="39"/>
      <c r="L168" s="39"/>
      <c r="M168" s="39"/>
      <c r="N168" s="39"/>
      <c r="O168" s="6"/>
      <c r="P168" s="6"/>
      <c r="Q168" s="6"/>
      <c r="R168" s="39"/>
      <c r="S168" s="39"/>
      <c r="T168" s="39"/>
      <c r="U168" s="39"/>
    </row>
    <row r="169" spans="1:21" customFormat="1">
      <c r="A169" s="7"/>
      <c r="B169" s="2"/>
      <c r="C169" s="3"/>
      <c r="D169" s="6"/>
      <c r="E169" s="6"/>
      <c r="F169" s="6"/>
      <c r="G169" s="6"/>
      <c r="H169" s="6"/>
      <c r="I169" s="479"/>
      <c r="J169" s="6"/>
      <c r="K169" s="39"/>
      <c r="L169" s="39"/>
      <c r="M169" s="39"/>
      <c r="N169" s="39"/>
      <c r="O169" s="6"/>
      <c r="P169" s="6"/>
      <c r="Q169" s="6"/>
      <c r="R169" s="39"/>
      <c r="S169" s="39"/>
      <c r="T169" s="39"/>
      <c r="U169" s="39"/>
    </row>
    <row r="170" spans="1:21" customFormat="1">
      <c r="A170" s="7"/>
      <c r="B170" s="2"/>
      <c r="C170" s="3"/>
      <c r="D170" s="6"/>
      <c r="E170" s="6"/>
      <c r="F170" s="6"/>
      <c r="G170" s="6"/>
      <c r="H170" s="6"/>
      <c r="I170" s="479"/>
      <c r="J170" s="6"/>
      <c r="K170" s="39"/>
      <c r="L170" s="39"/>
      <c r="M170" s="39"/>
      <c r="N170" s="39"/>
      <c r="O170" s="6"/>
      <c r="P170" s="6"/>
      <c r="Q170" s="6"/>
      <c r="R170" s="39"/>
      <c r="S170" s="39"/>
      <c r="T170" s="39"/>
      <c r="U170" s="39"/>
    </row>
    <row r="171" spans="1:21" customFormat="1">
      <c r="A171" s="7"/>
      <c r="B171" s="2"/>
      <c r="C171" s="3"/>
      <c r="D171" s="6"/>
      <c r="E171" s="6"/>
      <c r="F171" s="6"/>
      <c r="G171" s="6"/>
      <c r="H171" s="6"/>
      <c r="I171" s="479"/>
      <c r="J171" s="6"/>
      <c r="K171" s="39"/>
      <c r="L171" s="39"/>
      <c r="M171" s="39"/>
      <c r="N171" s="39"/>
      <c r="O171" s="6"/>
      <c r="P171" s="6"/>
      <c r="Q171" s="6"/>
      <c r="R171" s="39"/>
      <c r="S171" s="39"/>
      <c r="T171" s="39"/>
      <c r="U171" s="39"/>
    </row>
    <row r="172" spans="1:21" customFormat="1">
      <c r="A172" s="7"/>
      <c r="B172" s="2"/>
      <c r="C172" s="3"/>
      <c r="D172" s="6"/>
      <c r="E172" s="6"/>
      <c r="F172" s="6"/>
      <c r="G172" s="6"/>
      <c r="H172" s="6"/>
      <c r="I172" s="479"/>
      <c r="J172" s="6"/>
      <c r="K172" s="39"/>
      <c r="L172" s="39"/>
      <c r="M172" s="39"/>
      <c r="N172" s="39"/>
      <c r="O172" s="6"/>
      <c r="P172" s="6"/>
      <c r="Q172" s="6"/>
      <c r="R172" s="39"/>
      <c r="S172" s="39"/>
      <c r="T172" s="39"/>
      <c r="U172" s="39"/>
    </row>
    <row r="173" spans="1:21" customFormat="1">
      <c r="A173" s="7"/>
      <c r="B173" s="2"/>
      <c r="C173" s="3"/>
      <c r="D173" s="6"/>
      <c r="E173" s="6"/>
      <c r="F173" s="6"/>
      <c r="G173" s="6"/>
      <c r="H173" s="6"/>
      <c r="I173" s="479"/>
      <c r="J173" s="6"/>
      <c r="K173" s="39"/>
      <c r="L173" s="39"/>
      <c r="M173" s="39"/>
      <c r="N173" s="39"/>
      <c r="O173" s="6"/>
      <c r="P173" s="6"/>
      <c r="Q173" s="6"/>
      <c r="R173" s="39"/>
      <c r="S173" s="39"/>
      <c r="T173" s="39"/>
      <c r="U173" s="39"/>
    </row>
    <row r="174" spans="1:21" customFormat="1">
      <c r="A174" s="7"/>
      <c r="B174" s="2"/>
      <c r="C174" s="3"/>
      <c r="D174" s="6"/>
      <c r="E174" s="6"/>
      <c r="F174" s="6"/>
      <c r="G174" s="6"/>
      <c r="H174" s="6"/>
      <c r="I174" s="479"/>
      <c r="J174" s="6"/>
      <c r="K174" s="39"/>
      <c r="L174" s="39"/>
      <c r="M174" s="39"/>
      <c r="N174" s="39"/>
      <c r="O174" s="6"/>
      <c r="P174" s="6"/>
      <c r="Q174" s="6"/>
      <c r="R174" s="39"/>
      <c r="S174" s="39"/>
      <c r="T174" s="39"/>
      <c r="U174" s="39"/>
    </row>
    <row r="175" spans="1:21" customFormat="1">
      <c r="A175" s="7"/>
      <c r="B175" s="2"/>
      <c r="C175" s="3"/>
      <c r="D175" s="6"/>
      <c r="E175" s="6"/>
      <c r="F175" s="6"/>
      <c r="G175" s="6"/>
      <c r="H175" s="6"/>
      <c r="I175" s="479"/>
      <c r="J175" s="6"/>
      <c r="K175" s="39"/>
      <c r="L175" s="39"/>
      <c r="M175" s="39"/>
      <c r="N175" s="39"/>
      <c r="O175" s="6"/>
      <c r="P175" s="6"/>
      <c r="Q175" s="6"/>
      <c r="R175" s="39"/>
      <c r="S175" s="39"/>
      <c r="T175" s="39"/>
      <c r="U175" s="39"/>
    </row>
    <row r="176" spans="1:21" customFormat="1">
      <c r="A176" s="7"/>
      <c r="B176" s="2"/>
      <c r="C176" s="3"/>
      <c r="D176" s="6"/>
      <c r="E176" s="6"/>
      <c r="F176" s="6"/>
      <c r="G176" s="6"/>
      <c r="H176" s="6"/>
      <c r="I176" s="479"/>
      <c r="J176" s="6"/>
      <c r="K176" s="39"/>
      <c r="L176" s="39"/>
      <c r="M176" s="39"/>
      <c r="N176" s="39"/>
      <c r="O176" s="6"/>
      <c r="P176" s="6"/>
      <c r="Q176" s="6"/>
      <c r="R176" s="39"/>
      <c r="S176" s="39"/>
      <c r="T176" s="39"/>
      <c r="U176" s="39"/>
    </row>
    <row r="177" spans="1:21" customFormat="1">
      <c r="A177" s="7"/>
      <c r="B177" s="2"/>
      <c r="C177" s="3"/>
      <c r="D177" s="6"/>
      <c r="E177" s="6"/>
      <c r="F177" s="6"/>
      <c r="G177" s="6"/>
      <c r="H177" s="6"/>
      <c r="I177" s="479"/>
      <c r="J177" s="6"/>
      <c r="K177" s="39"/>
      <c r="L177" s="39"/>
      <c r="M177" s="39"/>
      <c r="N177" s="39"/>
      <c r="O177" s="6"/>
      <c r="P177" s="6"/>
      <c r="Q177" s="6"/>
      <c r="R177" s="39"/>
      <c r="S177" s="39"/>
      <c r="T177" s="39"/>
      <c r="U177" s="39"/>
    </row>
    <row r="178" spans="1:21" customFormat="1">
      <c r="A178" s="7"/>
      <c r="B178" s="2"/>
      <c r="C178" s="3"/>
      <c r="D178" s="6"/>
      <c r="E178" s="6"/>
      <c r="F178" s="6"/>
      <c r="G178" s="6"/>
      <c r="H178" s="6"/>
      <c r="I178" s="479"/>
      <c r="J178" s="6"/>
      <c r="K178" s="39"/>
      <c r="L178" s="39"/>
      <c r="M178" s="39"/>
      <c r="N178" s="39"/>
      <c r="O178" s="6"/>
      <c r="P178" s="6"/>
      <c r="Q178" s="6"/>
      <c r="R178" s="39"/>
      <c r="S178" s="39"/>
      <c r="T178" s="39"/>
      <c r="U178" s="39"/>
    </row>
    <row r="179" spans="1:21" customFormat="1">
      <c r="A179" s="7"/>
      <c r="B179" s="2"/>
      <c r="C179" s="3"/>
      <c r="D179" s="6"/>
      <c r="E179" s="6"/>
      <c r="F179" s="6"/>
      <c r="G179" s="6"/>
      <c r="H179" s="6"/>
      <c r="I179" s="479"/>
      <c r="J179" s="6"/>
      <c r="K179" s="39"/>
      <c r="L179" s="39"/>
      <c r="M179" s="39"/>
      <c r="N179" s="39"/>
      <c r="O179" s="6"/>
      <c r="P179" s="6"/>
      <c r="Q179" s="6"/>
      <c r="R179" s="39"/>
      <c r="S179" s="39"/>
      <c r="T179" s="39"/>
      <c r="U179" s="39"/>
    </row>
    <row r="180" spans="1:21" customFormat="1">
      <c r="A180" s="7"/>
      <c r="B180" s="2"/>
      <c r="C180" s="3"/>
      <c r="D180" s="6"/>
      <c r="E180" s="6"/>
      <c r="F180" s="6"/>
      <c r="G180" s="6"/>
      <c r="H180" s="6"/>
      <c r="I180" s="479"/>
      <c r="J180" s="6"/>
      <c r="K180" s="39"/>
      <c r="L180" s="39"/>
      <c r="M180" s="39"/>
      <c r="N180" s="39"/>
      <c r="O180" s="6"/>
      <c r="P180" s="6"/>
      <c r="Q180" s="6"/>
      <c r="R180" s="39"/>
      <c r="S180" s="39"/>
      <c r="T180" s="39"/>
      <c r="U180" s="39"/>
    </row>
    <row r="181" spans="1:21" customFormat="1">
      <c r="A181" s="7"/>
      <c r="B181" s="2"/>
      <c r="C181" s="3"/>
      <c r="D181" s="6"/>
      <c r="E181" s="6"/>
      <c r="F181" s="6"/>
      <c r="G181" s="6"/>
      <c r="H181" s="6"/>
      <c r="I181" s="479"/>
      <c r="J181" s="6"/>
      <c r="K181" s="39"/>
      <c r="L181" s="39"/>
      <c r="M181" s="39"/>
      <c r="N181" s="39"/>
      <c r="O181" s="6"/>
      <c r="P181" s="6"/>
      <c r="Q181" s="6"/>
      <c r="R181" s="39"/>
      <c r="S181" s="39"/>
      <c r="T181" s="39"/>
      <c r="U181" s="39"/>
    </row>
    <row r="182" spans="1:21" customFormat="1">
      <c r="A182" s="7"/>
      <c r="B182" s="2"/>
      <c r="C182" s="3"/>
      <c r="D182" s="6"/>
      <c r="E182" s="6"/>
      <c r="F182" s="6"/>
      <c r="G182" s="6"/>
      <c r="H182" s="6"/>
      <c r="I182" s="479"/>
      <c r="J182" s="6"/>
      <c r="K182" s="39"/>
      <c r="L182" s="39"/>
      <c r="M182" s="39"/>
      <c r="N182" s="39"/>
      <c r="O182" s="6"/>
      <c r="P182" s="6"/>
      <c r="Q182" s="6"/>
      <c r="R182" s="39"/>
      <c r="S182" s="39"/>
      <c r="T182" s="39"/>
      <c r="U182" s="39"/>
    </row>
    <row r="183" spans="1:21" customFormat="1">
      <c r="A183" s="7"/>
      <c r="B183" s="2"/>
      <c r="C183" s="3"/>
      <c r="D183" s="6"/>
      <c r="E183" s="6"/>
      <c r="F183" s="6"/>
      <c r="G183" s="6"/>
      <c r="H183" s="6"/>
      <c r="I183" s="479"/>
      <c r="J183" s="6"/>
      <c r="K183" s="39"/>
      <c r="L183" s="39"/>
      <c r="M183" s="39"/>
      <c r="N183" s="39"/>
      <c r="O183" s="6"/>
      <c r="P183" s="6"/>
      <c r="Q183" s="6"/>
      <c r="R183" s="39"/>
      <c r="S183" s="39"/>
      <c r="T183" s="39"/>
      <c r="U183" s="39"/>
    </row>
    <row r="184" spans="1:21" customFormat="1">
      <c r="A184" s="7"/>
      <c r="B184" s="2"/>
      <c r="C184" s="3"/>
      <c r="D184" s="6"/>
      <c r="E184" s="6"/>
      <c r="F184" s="6"/>
      <c r="G184" s="6"/>
      <c r="H184" s="6"/>
      <c r="I184" s="479"/>
      <c r="J184" s="6"/>
      <c r="K184" s="39"/>
      <c r="L184" s="39"/>
      <c r="M184" s="39"/>
      <c r="N184" s="39"/>
      <c r="O184" s="6"/>
      <c r="P184" s="6"/>
      <c r="Q184" s="6"/>
      <c r="R184" s="39"/>
      <c r="S184" s="39"/>
      <c r="T184" s="39"/>
      <c r="U184" s="39"/>
    </row>
    <row r="185" spans="1:21" customFormat="1">
      <c r="A185" s="7"/>
      <c r="B185" s="2"/>
      <c r="C185" s="3"/>
      <c r="D185" s="6"/>
      <c r="E185" s="6"/>
      <c r="F185" s="6"/>
      <c r="G185" s="6"/>
      <c r="H185" s="6"/>
      <c r="I185" s="479"/>
      <c r="J185" s="6"/>
      <c r="K185" s="39"/>
      <c r="L185" s="39"/>
      <c r="M185" s="39"/>
      <c r="N185" s="39"/>
      <c r="O185" s="6"/>
      <c r="P185" s="6"/>
      <c r="Q185" s="6"/>
      <c r="R185" s="39"/>
      <c r="S185" s="39"/>
      <c r="T185" s="39"/>
      <c r="U185" s="39"/>
    </row>
    <row r="186" spans="1:21" customFormat="1">
      <c r="A186" s="7"/>
      <c r="B186" s="2"/>
      <c r="C186" s="3"/>
      <c r="D186" s="6"/>
      <c r="E186" s="6"/>
      <c r="F186" s="6"/>
      <c r="G186" s="6"/>
      <c r="H186" s="6"/>
      <c r="I186" s="479"/>
      <c r="J186" s="6"/>
      <c r="K186" s="39"/>
      <c r="L186" s="39"/>
      <c r="M186" s="39"/>
      <c r="N186" s="39"/>
      <c r="O186" s="6"/>
      <c r="P186" s="6"/>
      <c r="Q186" s="6"/>
      <c r="R186" s="39"/>
      <c r="S186" s="39"/>
      <c r="T186" s="39"/>
      <c r="U186" s="39"/>
    </row>
    <row r="187" spans="1:21" customFormat="1">
      <c r="A187" s="7"/>
      <c r="B187" s="2"/>
      <c r="C187" s="3"/>
      <c r="D187" s="6"/>
      <c r="E187" s="6"/>
      <c r="F187" s="6"/>
      <c r="G187" s="6"/>
      <c r="H187" s="6"/>
      <c r="I187" s="479"/>
      <c r="J187" s="6"/>
      <c r="K187" s="39"/>
      <c r="L187" s="39"/>
      <c r="M187" s="39"/>
      <c r="N187" s="39"/>
      <c r="O187" s="6"/>
      <c r="P187" s="6"/>
      <c r="Q187" s="6"/>
      <c r="R187" s="39"/>
      <c r="S187" s="39"/>
      <c r="T187" s="39"/>
      <c r="U187" s="39"/>
    </row>
    <row r="188" spans="1:21" customFormat="1">
      <c r="A188" s="7"/>
      <c r="B188" s="2"/>
      <c r="C188" s="3"/>
      <c r="D188" s="6"/>
      <c r="E188" s="6"/>
      <c r="F188" s="6"/>
      <c r="G188" s="6"/>
      <c r="H188" s="6"/>
      <c r="I188" s="479"/>
      <c r="J188" s="6"/>
      <c r="K188" s="39"/>
      <c r="L188" s="39"/>
      <c r="M188" s="39"/>
      <c r="N188" s="39"/>
      <c r="O188" s="6"/>
      <c r="P188" s="6"/>
      <c r="Q188" s="6"/>
      <c r="R188" s="39"/>
      <c r="S188" s="39"/>
      <c r="T188" s="39"/>
      <c r="U188" s="39"/>
    </row>
    <row r="189" spans="1:21" customFormat="1">
      <c r="A189" s="7"/>
      <c r="B189" s="2"/>
      <c r="C189" s="3"/>
      <c r="D189" s="6"/>
      <c r="E189" s="6"/>
      <c r="F189" s="6"/>
      <c r="G189" s="6"/>
      <c r="H189" s="6"/>
      <c r="I189" s="479"/>
      <c r="J189" s="6"/>
      <c r="K189" s="39"/>
      <c r="L189" s="39"/>
      <c r="M189" s="39"/>
      <c r="N189" s="39"/>
      <c r="O189" s="6"/>
      <c r="P189" s="6"/>
      <c r="Q189" s="6"/>
      <c r="R189" s="39"/>
      <c r="S189" s="39"/>
      <c r="T189" s="39"/>
      <c r="U189" s="39"/>
    </row>
    <row r="190" spans="1:21" customFormat="1">
      <c r="A190" s="7"/>
      <c r="B190" s="2"/>
      <c r="C190" s="3"/>
      <c r="D190" s="6"/>
      <c r="E190" s="6"/>
      <c r="F190" s="6"/>
      <c r="G190" s="6"/>
      <c r="H190" s="6"/>
      <c r="I190" s="479"/>
      <c r="J190" s="6"/>
      <c r="K190" s="39"/>
      <c r="L190" s="39"/>
      <c r="M190" s="39"/>
      <c r="N190" s="39"/>
      <c r="O190" s="6"/>
      <c r="P190" s="6"/>
      <c r="Q190" s="6"/>
      <c r="R190" s="39"/>
      <c r="S190" s="39"/>
      <c r="T190" s="39"/>
      <c r="U190" s="39"/>
    </row>
    <row r="191" spans="1:21" customFormat="1">
      <c r="A191" s="7"/>
      <c r="B191" s="2"/>
      <c r="C191" s="3"/>
      <c r="D191" s="6"/>
      <c r="E191" s="6"/>
      <c r="F191" s="6"/>
      <c r="G191" s="6"/>
      <c r="H191" s="6"/>
      <c r="I191" s="479"/>
      <c r="J191" s="6"/>
      <c r="K191" s="39"/>
      <c r="L191" s="39"/>
      <c r="M191" s="39"/>
      <c r="N191" s="39"/>
      <c r="O191" s="6"/>
      <c r="P191" s="6"/>
      <c r="Q191" s="6"/>
      <c r="R191" s="39"/>
      <c r="S191" s="39"/>
      <c r="T191" s="39"/>
      <c r="U191" s="39"/>
    </row>
    <row r="192" spans="1:21" customFormat="1">
      <c r="A192" s="7"/>
      <c r="B192" s="2"/>
      <c r="C192" s="3"/>
      <c r="D192" s="6"/>
      <c r="E192" s="6"/>
      <c r="F192" s="6"/>
      <c r="G192" s="6"/>
      <c r="H192" s="6"/>
      <c r="I192" s="479"/>
      <c r="J192" s="6"/>
      <c r="K192" s="39"/>
      <c r="L192" s="39"/>
      <c r="M192" s="39"/>
      <c r="N192" s="39"/>
      <c r="O192" s="6"/>
      <c r="P192" s="6"/>
      <c r="Q192" s="6"/>
      <c r="R192" s="39"/>
      <c r="S192" s="39"/>
      <c r="T192" s="39"/>
      <c r="U192" s="39"/>
    </row>
    <row r="193" spans="1:21" customFormat="1">
      <c r="A193" s="7"/>
      <c r="B193" s="2"/>
      <c r="C193" s="3"/>
      <c r="D193" s="6"/>
      <c r="E193" s="6"/>
      <c r="F193" s="6"/>
      <c r="G193" s="6"/>
      <c r="H193" s="6"/>
      <c r="I193" s="479"/>
      <c r="J193" s="6"/>
      <c r="K193" s="39"/>
      <c r="L193" s="39"/>
      <c r="M193" s="39"/>
      <c r="N193" s="39"/>
      <c r="O193" s="6"/>
      <c r="P193" s="6"/>
      <c r="Q193" s="6"/>
      <c r="R193" s="39"/>
      <c r="S193" s="39"/>
      <c r="T193" s="39"/>
      <c r="U193" s="39"/>
    </row>
    <row r="194" spans="1:21" customFormat="1">
      <c r="A194" s="7"/>
      <c r="B194" s="2"/>
      <c r="C194" s="3"/>
      <c r="D194" s="6"/>
      <c r="E194" s="6"/>
      <c r="F194" s="6"/>
      <c r="G194" s="6"/>
      <c r="H194" s="6"/>
      <c r="I194" s="479"/>
      <c r="J194" s="6"/>
      <c r="K194" s="39"/>
      <c r="L194" s="39"/>
      <c r="M194" s="39"/>
      <c r="N194" s="39"/>
      <c r="O194" s="6"/>
      <c r="P194" s="6"/>
      <c r="Q194" s="6"/>
      <c r="R194" s="39"/>
      <c r="S194" s="39"/>
      <c r="T194" s="39"/>
      <c r="U194" s="39"/>
    </row>
    <row r="195" spans="1:21" customFormat="1">
      <c r="A195" s="7"/>
      <c r="B195" s="2"/>
      <c r="C195" s="3"/>
      <c r="D195" s="6"/>
      <c r="E195" s="6"/>
      <c r="F195" s="6"/>
      <c r="G195" s="6"/>
      <c r="H195" s="6"/>
      <c r="I195" s="479"/>
      <c r="J195" s="6"/>
      <c r="K195" s="39"/>
      <c r="L195" s="39"/>
      <c r="M195" s="39"/>
      <c r="N195" s="39"/>
      <c r="O195" s="6"/>
      <c r="P195" s="6"/>
      <c r="Q195" s="6"/>
      <c r="R195" s="39"/>
      <c r="S195" s="39"/>
      <c r="T195" s="39"/>
      <c r="U195" s="39"/>
    </row>
    <row r="196" spans="1:21" customFormat="1">
      <c r="A196" s="7"/>
      <c r="B196" s="2"/>
      <c r="C196" s="3"/>
      <c r="D196" s="6"/>
      <c r="E196" s="6"/>
      <c r="F196" s="6"/>
      <c r="G196" s="6"/>
      <c r="H196" s="6"/>
      <c r="I196" s="479"/>
      <c r="J196" s="6"/>
      <c r="K196" s="39"/>
      <c r="L196" s="39"/>
      <c r="M196" s="39"/>
      <c r="N196" s="39"/>
      <c r="O196" s="6"/>
      <c r="P196" s="6"/>
      <c r="Q196" s="6"/>
      <c r="R196" s="39"/>
      <c r="S196" s="39"/>
      <c r="T196" s="39"/>
      <c r="U196" s="39"/>
    </row>
    <row r="197" spans="1:21" customFormat="1">
      <c r="A197" s="7"/>
      <c r="B197" s="2"/>
      <c r="C197" s="3"/>
      <c r="D197" s="6"/>
      <c r="E197" s="6"/>
      <c r="F197" s="6"/>
      <c r="G197" s="6"/>
      <c r="H197" s="6"/>
      <c r="I197" s="479"/>
      <c r="J197" s="6"/>
      <c r="K197" s="39"/>
      <c r="L197" s="39"/>
      <c r="M197" s="39"/>
      <c r="N197" s="39"/>
      <c r="O197" s="6"/>
      <c r="P197" s="6"/>
      <c r="Q197" s="6"/>
      <c r="R197" s="39"/>
      <c r="S197" s="39"/>
      <c r="T197" s="39"/>
      <c r="U197" s="39"/>
    </row>
    <row r="198" spans="1:21" customFormat="1">
      <c r="A198" s="7"/>
      <c r="B198" s="2"/>
      <c r="C198" s="3"/>
      <c r="D198" s="6"/>
      <c r="E198" s="6"/>
      <c r="F198" s="6"/>
      <c r="G198" s="6"/>
      <c r="H198" s="6"/>
      <c r="I198" s="479"/>
      <c r="J198" s="6"/>
      <c r="K198" s="39"/>
      <c r="L198" s="39"/>
      <c r="M198" s="39"/>
      <c r="N198" s="39"/>
      <c r="O198" s="6"/>
      <c r="P198" s="6"/>
      <c r="Q198" s="6"/>
      <c r="R198" s="39"/>
      <c r="S198" s="39"/>
      <c r="T198" s="39"/>
      <c r="U198" s="39"/>
    </row>
    <row r="199" spans="1:21" customFormat="1">
      <c r="A199" s="7"/>
      <c r="B199" s="2"/>
      <c r="C199" s="3"/>
      <c r="D199" s="6"/>
      <c r="E199" s="6"/>
      <c r="F199" s="6"/>
      <c r="G199" s="6"/>
      <c r="H199" s="6"/>
      <c r="I199" s="479"/>
      <c r="J199" s="6"/>
      <c r="K199" s="39"/>
      <c r="L199" s="39"/>
      <c r="M199" s="39"/>
      <c r="N199" s="39"/>
      <c r="O199" s="6"/>
      <c r="P199" s="6"/>
      <c r="Q199" s="6"/>
      <c r="R199" s="39"/>
      <c r="S199" s="39"/>
      <c r="T199" s="39"/>
      <c r="U199" s="39"/>
    </row>
    <row r="200" spans="1:21" customFormat="1">
      <c r="A200" s="7"/>
      <c r="B200" s="2"/>
      <c r="C200" s="3"/>
      <c r="D200" s="6"/>
      <c r="E200" s="6"/>
      <c r="F200" s="6"/>
      <c r="G200" s="6"/>
      <c r="H200" s="6"/>
      <c r="I200" s="479"/>
      <c r="J200" s="6"/>
      <c r="K200" s="39"/>
      <c r="L200" s="39"/>
      <c r="M200" s="39"/>
      <c r="N200" s="39"/>
      <c r="O200" s="6"/>
      <c r="P200" s="6"/>
      <c r="Q200" s="6"/>
      <c r="R200" s="39"/>
      <c r="S200" s="39"/>
      <c r="T200" s="39"/>
      <c r="U200" s="39"/>
    </row>
    <row r="201" spans="1:21" customFormat="1">
      <c r="A201" s="7"/>
      <c r="B201" s="2"/>
      <c r="C201" s="3"/>
      <c r="D201" s="6"/>
      <c r="E201" s="6"/>
      <c r="F201" s="6"/>
      <c r="G201" s="6"/>
      <c r="H201" s="6"/>
      <c r="I201" s="479"/>
      <c r="J201" s="6"/>
      <c r="K201" s="39"/>
      <c r="L201" s="39"/>
      <c r="M201" s="39"/>
      <c r="N201" s="39"/>
      <c r="O201" s="6"/>
      <c r="P201" s="6"/>
      <c r="Q201" s="6"/>
      <c r="R201" s="39"/>
      <c r="S201" s="39"/>
      <c r="T201" s="39"/>
      <c r="U201" s="39"/>
    </row>
    <row r="202" spans="1:21" customFormat="1">
      <c r="A202" s="7"/>
      <c r="B202" s="2"/>
      <c r="C202" s="3"/>
      <c r="D202" s="6"/>
      <c r="E202" s="6"/>
      <c r="F202" s="6"/>
      <c r="G202" s="6"/>
      <c r="H202" s="6"/>
      <c r="I202" s="479"/>
      <c r="J202" s="6"/>
      <c r="K202" s="39"/>
      <c r="L202" s="39"/>
      <c r="M202" s="39"/>
      <c r="N202" s="39"/>
      <c r="O202" s="6"/>
      <c r="P202" s="6"/>
      <c r="Q202" s="6"/>
      <c r="R202" s="39"/>
      <c r="S202" s="39"/>
      <c r="T202" s="39"/>
      <c r="U202" s="39"/>
    </row>
    <row r="203" spans="1:21" customFormat="1">
      <c r="A203" s="7"/>
      <c r="B203" s="2"/>
      <c r="C203" s="3"/>
      <c r="D203" s="6"/>
      <c r="E203" s="6"/>
      <c r="F203" s="6"/>
      <c r="G203" s="6"/>
      <c r="H203" s="6"/>
      <c r="I203" s="479"/>
      <c r="J203" s="6"/>
      <c r="K203" s="39"/>
      <c r="L203" s="39"/>
      <c r="M203" s="39"/>
      <c r="N203" s="39"/>
      <c r="O203" s="6"/>
      <c r="P203" s="6"/>
      <c r="Q203" s="6"/>
      <c r="R203" s="39"/>
      <c r="S203" s="39"/>
      <c r="T203" s="39"/>
      <c r="U203" s="39"/>
    </row>
    <row r="204" spans="1:21" customFormat="1">
      <c r="A204" s="7"/>
      <c r="B204" s="2"/>
      <c r="C204" s="3"/>
      <c r="D204" s="6"/>
      <c r="E204" s="6"/>
      <c r="F204" s="6"/>
      <c r="G204" s="6"/>
      <c r="H204" s="6"/>
      <c r="I204" s="479"/>
      <c r="J204" s="6"/>
      <c r="K204" s="39"/>
      <c r="L204" s="39"/>
      <c r="M204" s="39"/>
      <c r="N204" s="39"/>
      <c r="O204" s="6"/>
      <c r="P204" s="6"/>
      <c r="Q204" s="6"/>
      <c r="R204" s="39"/>
      <c r="S204" s="39"/>
      <c r="T204" s="39"/>
      <c r="U204" s="39"/>
    </row>
    <row r="205" spans="1:21" customFormat="1">
      <c r="A205" s="7"/>
      <c r="B205" s="2"/>
      <c r="C205" s="3"/>
      <c r="D205" s="6"/>
      <c r="E205" s="6"/>
      <c r="F205" s="6"/>
      <c r="G205" s="6"/>
      <c r="H205" s="6"/>
      <c r="I205" s="479"/>
      <c r="J205" s="6"/>
      <c r="K205" s="39"/>
      <c r="L205" s="39"/>
      <c r="M205" s="39"/>
      <c r="N205" s="39"/>
      <c r="O205" s="6"/>
      <c r="P205" s="6"/>
      <c r="Q205" s="6"/>
      <c r="R205" s="39"/>
      <c r="S205" s="39"/>
      <c r="T205" s="39"/>
      <c r="U205" s="39"/>
    </row>
    <row r="206" spans="1:21" customFormat="1">
      <c r="A206" s="7"/>
      <c r="B206" s="2"/>
      <c r="C206" s="3"/>
      <c r="D206" s="6"/>
      <c r="E206" s="6"/>
      <c r="F206" s="6"/>
      <c r="G206" s="6"/>
      <c r="H206" s="6"/>
      <c r="I206" s="479"/>
      <c r="J206" s="6"/>
      <c r="K206" s="39"/>
      <c r="L206" s="39"/>
      <c r="M206" s="39"/>
      <c r="N206" s="39"/>
      <c r="O206" s="6"/>
      <c r="P206" s="6"/>
      <c r="Q206" s="6"/>
      <c r="R206" s="39"/>
      <c r="S206" s="39"/>
      <c r="T206" s="39"/>
      <c r="U206" s="39"/>
    </row>
    <row r="207" spans="1:21" customFormat="1">
      <c r="A207" s="7"/>
      <c r="B207" s="2"/>
      <c r="C207" s="3"/>
      <c r="D207" s="6"/>
      <c r="E207" s="6"/>
      <c r="F207" s="6"/>
      <c r="G207" s="6"/>
      <c r="H207" s="6"/>
      <c r="I207" s="479"/>
      <c r="J207" s="6"/>
      <c r="K207" s="39"/>
      <c r="L207" s="39"/>
      <c r="M207" s="39"/>
      <c r="N207" s="39"/>
      <c r="O207" s="6"/>
      <c r="P207" s="6"/>
      <c r="Q207" s="6"/>
      <c r="R207" s="39"/>
      <c r="S207" s="39"/>
      <c r="T207" s="39"/>
      <c r="U207" s="39"/>
    </row>
    <row r="208" spans="1:21" customFormat="1">
      <c r="A208" s="7"/>
      <c r="B208" s="2"/>
      <c r="C208" s="3"/>
      <c r="D208" s="6"/>
      <c r="E208" s="6"/>
      <c r="F208" s="6"/>
      <c r="G208" s="6"/>
      <c r="H208" s="6"/>
      <c r="I208" s="479"/>
      <c r="J208" s="6"/>
      <c r="K208" s="39"/>
      <c r="L208" s="39"/>
      <c r="M208" s="39"/>
      <c r="N208" s="39"/>
      <c r="O208" s="6"/>
      <c r="P208" s="6"/>
      <c r="Q208" s="6"/>
      <c r="R208" s="39"/>
      <c r="S208" s="39"/>
      <c r="T208" s="39"/>
      <c r="U208" s="39"/>
    </row>
    <row r="209" spans="1:21" customFormat="1">
      <c r="A209" s="7"/>
      <c r="B209" s="2"/>
      <c r="C209" s="3"/>
      <c r="D209" s="6"/>
      <c r="E209" s="6"/>
      <c r="F209" s="6"/>
      <c r="G209" s="6"/>
      <c r="H209" s="6"/>
      <c r="I209" s="479"/>
      <c r="J209" s="6"/>
      <c r="K209" s="39"/>
      <c r="L209" s="39"/>
      <c r="M209" s="39"/>
      <c r="N209" s="39"/>
      <c r="O209" s="6"/>
      <c r="P209" s="6"/>
      <c r="Q209" s="6"/>
      <c r="R209" s="39"/>
      <c r="S209" s="39"/>
      <c r="T209" s="39"/>
      <c r="U209" s="39"/>
    </row>
    <row r="210" spans="1:21" customFormat="1">
      <c r="A210" s="7"/>
      <c r="B210" s="2"/>
      <c r="C210" s="3"/>
      <c r="D210" s="6"/>
      <c r="E210" s="6"/>
      <c r="F210" s="6"/>
      <c r="G210" s="6"/>
      <c r="H210" s="6"/>
      <c r="I210" s="479"/>
      <c r="J210" s="6"/>
      <c r="K210" s="39"/>
      <c r="L210" s="39"/>
      <c r="M210" s="39"/>
      <c r="N210" s="39"/>
      <c r="O210" s="6"/>
      <c r="P210" s="6"/>
      <c r="Q210" s="6"/>
      <c r="R210" s="39"/>
      <c r="S210" s="39"/>
      <c r="T210" s="39"/>
      <c r="U210" s="39"/>
    </row>
    <row r="211" spans="1:21" customFormat="1">
      <c r="A211" s="7"/>
      <c r="B211" s="2"/>
      <c r="C211" s="3"/>
      <c r="D211" s="6"/>
      <c r="E211" s="6"/>
      <c r="F211" s="6"/>
      <c r="G211" s="6"/>
      <c r="H211" s="6"/>
      <c r="I211" s="479"/>
      <c r="J211" s="6"/>
      <c r="K211" s="39"/>
      <c r="L211" s="39"/>
      <c r="M211" s="39"/>
      <c r="N211" s="39"/>
      <c r="O211" s="6"/>
      <c r="P211" s="6"/>
      <c r="Q211" s="6"/>
      <c r="R211" s="39"/>
      <c r="S211" s="39"/>
      <c r="T211" s="39"/>
      <c r="U211" s="39"/>
    </row>
    <row r="212" spans="1:21" customFormat="1">
      <c r="A212" s="7"/>
      <c r="B212" s="2"/>
      <c r="C212" s="3"/>
      <c r="D212" s="6"/>
      <c r="E212" s="6"/>
      <c r="F212" s="6"/>
      <c r="G212" s="6"/>
      <c r="H212" s="6"/>
      <c r="I212" s="479"/>
      <c r="J212" s="6"/>
      <c r="K212" s="39"/>
      <c r="L212" s="39"/>
      <c r="M212" s="39"/>
      <c r="N212" s="39"/>
      <c r="O212" s="6"/>
      <c r="P212" s="6"/>
      <c r="Q212" s="6"/>
      <c r="R212" s="39"/>
      <c r="S212" s="39"/>
      <c r="T212" s="39"/>
      <c r="U212" s="39"/>
    </row>
    <row r="213" spans="1:21" customFormat="1">
      <c r="A213" s="7"/>
      <c r="B213" s="2"/>
      <c r="C213" s="3"/>
      <c r="D213" s="6"/>
      <c r="E213" s="6"/>
      <c r="F213" s="6"/>
      <c r="G213" s="6"/>
      <c r="H213" s="6"/>
      <c r="I213" s="479"/>
      <c r="J213" s="6"/>
      <c r="K213" s="39"/>
      <c r="L213" s="39"/>
      <c r="M213" s="39"/>
      <c r="N213" s="39"/>
      <c r="O213" s="6"/>
      <c r="P213" s="6"/>
      <c r="Q213" s="6"/>
      <c r="R213" s="39"/>
      <c r="S213" s="39"/>
      <c r="T213" s="39"/>
      <c r="U213" s="39"/>
    </row>
    <row r="214" spans="1:21" customFormat="1">
      <c r="A214" s="7"/>
      <c r="B214" s="2"/>
      <c r="C214" s="3"/>
      <c r="D214" s="6"/>
      <c r="E214" s="6"/>
      <c r="F214" s="6"/>
      <c r="G214" s="6"/>
      <c r="H214" s="6"/>
      <c r="I214" s="479"/>
      <c r="J214" s="6"/>
      <c r="K214" s="39"/>
      <c r="L214" s="39"/>
      <c r="M214" s="39"/>
      <c r="N214" s="39"/>
      <c r="O214" s="6"/>
      <c r="P214" s="6"/>
      <c r="Q214" s="6"/>
      <c r="R214" s="39"/>
      <c r="S214" s="39"/>
      <c r="T214" s="39"/>
      <c r="U214" s="39"/>
    </row>
    <row r="215" spans="1:21" customFormat="1">
      <c r="A215" s="7"/>
      <c r="B215" s="2"/>
      <c r="C215" s="3"/>
      <c r="D215" s="6"/>
      <c r="E215" s="6"/>
      <c r="F215" s="6"/>
      <c r="G215" s="6"/>
      <c r="H215" s="6"/>
      <c r="I215" s="479"/>
      <c r="J215" s="6"/>
      <c r="K215" s="39"/>
      <c r="L215" s="39"/>
      <c r="M215" s="39"/>
      <c r="N215" s="39"/>
      <c r="O215" s="6"/>
      <c r="P215" s="6"/>
      <c r="Q215" s="6"/>
      <c r="R215" s="39"/>
      <c r="S215" s="39"/>
      <c r="T215" s="39"/>
      <c r="U215" s="39"/>
    </row>
    <row r="216" spans="1:21" customFormat="1">
      <c r="A216" s="7"/>
      <c r="B216" s="2"/>
      <c r="C216" s="3"/>
      <c r="D216" s="6"/>
      <c r="E216" s="6"/>
      <c r="F216" s="6"/>
      <c r="G216" s="6"/>
      <c r="H216" s="6"/>
      <c r="I216" s="479"/>
      <c r="J216" s="6"/>
      <c r="K216" s="39"/>
      <c r="L216" s="39"/>
      <c r="M216" s="39"/>
      <c r="N216" s="39"/>
      <c r="O216" s="6"/>
      <c r="P216" s="6"/>
      <c r="Q216" s="6"/>
      <c r="R216" s="39"/>
      <c r="S216" s="39"/>
      <c r="T216" s="39"/>
      <c r="U216" s="39"/>
    </row>
    <row r="217" spans="1:21" customFormat="1">
      <c r="A217" s="7"/>
      <c r="B217" s="2"/>
      <c r="C217" s="3"/>
      <c r="D217" s="6"/>
      <c r="E217" s="6"/>
      <c r="F217" s="6"/>
      <c r="G217" s="6"/>
      <c r="H217" s="6"/>
      <c r="I217" s="479"/>
      <c r="J217" s="6"/>
      <c r="K217" s="39"/>
      <c r="L217" s="39"/>
      <c r="M217" s="39"/>
      <c r="N217" s="39"/>
      <c r="O217" s="6"/>
      <c r="P217" s="6"/>
      <c r="Q217" s="6"/>
      <c r="R217" s="39"/>
      <c r="S217" s="39"/>
      <c r="T217" s="39"/>
      <c r="U217" s="39"/>
    </row>
    <row r="218" spans="1:21" customFormat="1">
      <c r="A218" s="7"/>
      <c r="B218" s="2"/>
      <c r="C218" s="3"/>
      <c r="D218" s="6"/>
      <c r="E218" s="6"/>
      <c r="F218" s="6"/>
      <c r="G218" s="6"/>
      <c r="H218" s="6"/>
      <c r="I218" s="479"/>
      <c r="J218" s="6"/>
      <c r="K218" s="39"/>
      <c r="L218" s="39"/>
      <c r="M218" s="39"/>
      <c r="N218" s="39"/>
      <c r="O218" s="6"/>
      <c r="P218" s="6"/>
      <c r="Q218" s="6"/>
      <c r="R218" s="39"/>
      <c r="S218" s="39"/>
      <c r="T218" s="39"/>
      <c r="U218" s="39"/>
    </row>
    <row r="219" spans="1:21" customFormat="1">
      <c r="A219" s="7"/>
      <c r="B219" s="2"/>
      <c r="C219" s="3"/>
      <c r="D219" s="6"/>
      <c r="E219" s="6"/>
      <c r="F219" s="6"/>
      <c r="G219" s="6"/>
      <c r="H219" s="6"/>
      <c r="I219" s="479"/>
      <c r="J219" s="6"/>
      <c r="K219" s="39"/>
      <c r="L219" s="39"/>
      <c r="M219" s="39"/>
      <c r="N219" s="39"/>
      <c r="O219" s="6"/>
      <c r="P219" s="6"/>
      <c r="Q219" s="6"/>
      <c r="R219" s="39"/>
      <c r="S219" s="39"/>
      <c r="T219" s="39"/>
      <c r="U219" s="39"/>
    </row>
    <row r="220" spans="1:21" customFormat="1">
      <c r="A220" s="7"/>
      <c r="B220" s="2"/>
      <c r="C220" s="3"/>
      <c r="D220" s="6"/>
      <c r="E220" s="6"/>
      <c r="F220" s="6"/>
      <c r="G220" s="6"/>
      <c r="H220" s="6"/>
      <c r="I220" s="479"/>
      <c r="J220" s="6"/>
      <c r="K220" s="39"/>
      <c r="L220" s="39"/>
      <c r="M220" s="39"/>
      <c r="N220" s="39"/>
      <c r="O220" s="6"/>
      <c r="P220" s="6"/>
      <c r="Q220" s="6"/>
      <c r="R220" s="39"/>
      <c r="S220" s="39"/>
      <c r="T220" s="39"/>
      <c r="U220" s="39"/>
    </row>
    <row r="221" spans="1:21" customFormat="1">
      <c r="A221" s="7"/>
      <c r="B221" s="2"/>
      <c r="C221" s="3"/>
      <c r="D221" s="6"/>
      <c r="E221" s="6"/>
      <c r="F221" s="6"/>
      <c r="G221" s="6"/>
      <c r="H221" s="6"/>
      <c r="I221" s="479"/>
      <c r="J221" s="6"/>
      <c r="K221" s="39"/>
      <c r="L221" s="39"/>
      <c r="M221" s="39"/>
      <c r="N221" s="39"/>
      <c r="O221" s="6"/>
      <c r="P221" s="6"/>
      <c r="Q221" s="6"/>
      <c r="R221" s="39"/>
      <c r="S221" s="39"/>
      <c r="T221" s="39"/>
      <c r="U221" s="39"/>
    </row>
    <row r="222" spans="1:21" customFormat="1">
      <c r="A222" s="7"/>
      <c r="B222" s="2"/>
      <c r="C222" s="3"/>
      <c r="D222" s="6"/>
      <c r="E222" s="6"/>
      <c r="F222" s="6"/>
      <c r="G222" s="6"/>
      <c r="H222" s="6"/>
      <c r="I222" s="479"/>
      <c r="J222" s="6"/>
      <c r="K222" s="39"/>
      <c r="L222" s="39"/>
      <c r="M222" s="39"/>
      <c r="N222" s="39"/>
      <c r="O222" s="6"/>
      <c r="P222" s="6"/>
      <c r="Q222" s="6"/>
      <c r="R222" s="39"/>
      <c r="S222" s="39"/>
      <c r="T222" s="39"/>
      <c r="U222" s="39"/>
    </row>
    <row r="223" spans="1:21" customFormat="1">
      <c r="A223" s="7"/>
      <c r="B223" s="2"/>
      <c r="C223" s="3"/>
      <c r="D223" s="6"/>
      <c r="E223" s="6"/>
      <c r="F223" s="6"/>
      <c r="G223" s="6"/>
      <c r="H223" s="6"/>
      <c r="I223" s="479"/>
      <c r="J223" s="6"/>
      <c r="K223" s="39"/>
      <c r="L223" s="39"/>
      <c r="M223" s="39"/>
      <c r="N223" s="39"/>
      <c r="O223" s="6"/>
      <c r="P223" s="6"/>
      <c r="Q223" s="6"/>
      <c r="R223" s="39"/>
      <c r="S223" s="39"/>
      <c r="T223" s="39"/>
      <c r="U223" s="39"/>
    </row>
    <row r="224" spans="1:21" customFormat="1">
      <c r="A224" s="7"/>
      <c r="B224" s="2"/>
      <c r="C224" s="3"/>
      <c r="D224" s="6"/>
      <c r="E224" s="6"/>
      <c r="F224" s="6"/>
      <c r="G224" s="6"/>
      <c r="H224" s="6"/>
      <c r="I224" s="479"/>
      <c r="J224" s="6"/>
      <c r="K224" s="39"/>
      <c r="L224" s="39"/>
      <c r="M224" s="39"/>
      <c r="N224" s="39"/>
      <c r="O224" s="6"/>
      <c r="P224" s="6"/>
      <c r="Q224" s="6"/>
      <c r="R224" s="39"/>
      <c r="S224" s="39"/>
      <c r="T224" s="39"/>
      <c r="U224" s="39"/>
    </row>
    <row r="225" spans="1:21" customFormat="1">
      <c r="A225" s="7"/>
      <c r="B225" s="2"/>
      <c r="C225" s="3"/>
      <c r="D225" s="6"/>
      <c r="E225" s="6"/>
      <c r="F225" s="6"/>
      <c r="G225" s="6"/>
      <c r="H225" s="6"/>
      <c r="I225" s="479"/>
      <c r="J225" s="6"/>
      <c r="K225" s="39"/>
      <c r="L225" s="39"/>
      <c r="M225" s="39"/>
      <c r="N225" s="39"/>
      <c r="O225" s="6"/>
      <c r="P225" s="6"/>
      <c r="Q225" s="6"/>
      <c r="R225" s="39"/>
      <c r="S225" s="39"/>
      <c r="T225" s="39"/>
      <c r="U225" s="39"/>
    </row>
    <row r="226" spans="1:21" customFormat="1">
      <c r="A226" s="7"/>
      <c r="B226" s="2"/>
      <c r="C226" s="3"/>
      <c r="D226" s="6"/>
      <c r="E226" s="6"/>
      <c r="F226" s="6"/>
      <c r="G226" s="6"/>
      <c r="H226" s="6"/>
      <c r="I226" s="479"/>
      <c r="J226" s="6"/>
      <c r="K226" s="39"/>
      <c r="L226" s="39"/>
      <c r="M226" s="39"/>
      <c r="N226" s="39"/>
      <c r="O226" s="6"/>
      <c r="P226" s="6"/>
      <c r="Q226" s="6"/>
      <c r="R226" s="39"/>
      <c r="S226" s="39"/>
      <c r="T226" s="39"/>
      <c r="U226" s="39"/>
    </row>
    <row r="227" spans="1:21" customFormat="1">
      <c r="A227" s="7"/>
      <c r="B227" s="2"/>
      <c r="C227" s="3"/>
      <c r="D227" s="6"/>
      <c r="E227" s="6"/>
      <c r="F227" s="6"/>
      <c r="G227" s="6"/>
      <c r="H227" s="6"/>
      <c r="I227" s="479"/>
      <c r="J227" s="6"/>
      <c r="K227" s="39"/>
      <c r="L227" s="39"/>
      <c r="M227" s="39"/>
      <c r="N227" s="39"/>
      <c r="O227" s="6"/>
      <c r="P227" s="6"/>
      <c r="Q227" s="6"/>
      <c r="R227" s="39"/>
      <c r="S227" s="39"/>
      <c r="T227" s="39"/>
      <c r="U227" s="39"/>
    </row>
    <row r="228" spans="1:21" customFormat="1">
      <c r="A228" s="7"/>
      <c r="B228" s="2"/>
      <c r="C228" s="3"/>
      <c r="D228" s="6"/>
      <c r="E228" s="6"/>
      <c r="F228" s="6"/>
      <c r="G228" s="6"/>
      <c r="H228" s="6"/>
      <c r="I228" s="479"/>
      <c r="J228" s="6"/>
      <c r="K228" s="39"/>
      <c r="L228" s="39"/>
      <c r="M228" s="39"/>
      <c r="N228" s="39"/>
      <c r="O228" s="6"/>
      <c r="P228" s="6"/>
      <c r="Q228" s="6"/>
      <c r="R228" s="39"/>
      <c r="S228" s="39"/>
      <c r="T228" s="39"/>
      <c r="U228" s="39"/>
    </row>
    <row r="229" spans="1:21" customFormat="1">
      <c r="A229" s="7"/>
      <c r="B229" s="2"/>
      <c r="C229" s="3"/>
      <c r="D229" s="6"/>
      <c r="E229" s="6"/>
      <c r="F229" s="6"/>
      <c r="G229" s="6"/>
      <c r="H229" s="6"/>
      <c r="I229" s="479"/>
      <c r="J229" s="6"/>
      <c r="K229" s="39"/>
      <c r="L229" s="39"/>
      <c r="M229" s="39"/>
      <c r="N229" s="39"/>
      <c r="O229" s="6"/>
      <c r="P229" s="6"/>
      <c r="Q229" s="6"/>
      <c r="R229" s="39"/>
      <c r="S229" s="39"/>
      <c r="T229" s="39"/>
      <c r="U229" s="39"/>
    </row>
    <row r="230" spans="1:21" customFormat="1">
      <c r="A230" s="7"/>
      <c r="B230" s="2"/>
      <c r="C230" s="3"/>
      <c r="D230" s="6"/>
      <c r="E230" s="6"/>
      <c r="F230" s="6"/>
      <c r="G230" s="6"/>
      <c r="H230" s="6"/>
      <c r="I230" s="479"/>
      <c r="J230" s="6"/>
      <c r="K230" s="39"/>
      <c r="L230" s="39"/>
      <c r="M230" s="39"/>
      <c r="N230" s="39"/>
      <c r="O230" s="6"/>
      <c r="P230" s="6"/>
      <c r="Q230" s="6"/>
      <c r="R230" s="39"/>
      <c r="S230" s="39"/>
      <c r="T230" s="39"/>
      <c r="U230" s="39"/>
    </row>
    <row r="231" spans="1:21" customFormat="1">
      <c r="A231" s="7"/>
      <c r="B231" s="2"/>
      <c r="C231" s="3"/>
      <c r="D231" s="6"/>
      <c r="E231" s="6"/>
      <c r="F231" s="6"/>
      <c r="G231" s="6"/>
      <c r="H231" s="6"/>
      <c r="I231" s="479"/>
      <c r="J231" s="6"/>
      <c r="K231" s="39"/>
      <c r="L231" s="39"/>
      <c r="M231" s="39"/>
      <c r="N231" s="39"/>
      <c r="O231" s="6"/>
      <c r="P231" s="6"/>
      <c r="Q231" s="6"/>
      <c r="R231" s="39"/>
      <c r="S231" s="39"/>
      <c r="T231" s="39"/>
      <c r="U231" s="39"/>
    </row>
    <row r="232" spans="1:21" customFormat="1">
      <c r="A232" s="7"/>
      <c r="B232" s="2"/>
      <c r="C232" s="3"/>
      <c r="D232" s="6"/>
      <c r="E232" s="6"/>
      <c r="F232" s="6"/>
      <c r="G232" s="6"/>
      <c r="H232" s="6"/>
      <c r="I232" s="479"/>
      <c r="J232" s="6"/>
      <c r="K232" s="39"/>
      <c r="L232" s="39"/>
      <c r="M232" s="39"/>
      <c r="N232" s="39"/>
      <c r="O232" s="6"/>
      <c r="P232" s="6"/>
      <c r="Q232" s="6"/>
      <c r="R232" s="39"/>
      <c r="S232" s="39"/>
      <c r="T232" s="39"/>
      <c r="U232" s="39"/>
    </row>
    <row r="233" spans="1:21" customFormat="1">
      <c r="A233" s="7"/>
      <c r="B233" s="2"/>
      <c r="C233" s="3"/>
      <c r="D233" s="6"/>
      <c r="E233" s="6"/>
      <c r="F233" s="6"/>
      <c r="G233" s="6"/>
      <c r="H233" s="6"/>
      <c r="I233" s="479"/>
      <c r="J233" s="6"/>
      <c r="K233" s="39"/>
      <c r="L233" s="39"/>
      <c r="M233" s="39"/>
      <c r="N233" s="39"/>
      <c r="O233" s="6"/>
      <c r="P233" s="6"/>
      <c r="Q233" s="6"/>
      <c r="R233" s="39"/>
      <c r="S233" s="39"/>
      <c r="T233" s="39"/>
      <c r="U233" s="39"/>
    </row>
    <row r="234" spans="1:21" customFormat="1">
      <c r="A234" s="7"/>
      <c r="B234" s="2"/>
      <c r="C234" s="3"/>
      <c r="D234" s="6"/>
      <c r="E234" s="6"/>
      <c r="F234" s="6"/>
      <c r="G234" s="6"/>
      <c r="H234" s="6"/>
      <c r="I234" s="479"/>
      <c r="J234" s="6"/>
      <c r="K234" s="39"/>
      <c r="L234" s="39"/>
      <c r="M234" s="39"/>
      <c r="N234" s="39"/>
      <c r="O234" s="6"/>
      <c r="P234" s="6"/>
      <c r="Q234" s="6"/>
      <c r="R234" s="39"/>
      <c r="S234" s="39"/>
      <c r="T234" s="39"/>
      <c r="U234" s="39"/>
    </row>
    <row r="235" spans="1:21" customFormat="1">
      <c r="A235" s="7"/>
      <c r="B235" s="2"/>
      <c r="C235" s="3"/>
      <c r="D235" s="6"/>
      <c r="E235" s="6"/>
      <c r="F235" s="6"/>
      <c r="G235" s="6"/>
      <c r="H235" s="6"/>
      <c r="I235" s="479"/>
      <c r="J235" s="6"/>
      <c r="K235" s="39"/>
      <c r="L235" s="39"/>
      <c r="M235" s="39"/>
      <c r="N235" s="39"/>
      <c r="O235" s="6"/>
      <c r="P235" s="6"/>
      <c r="Q235" s="6"/>
      <c r="R235" s="39"/>
      <c r="S235" s="39"/>
      <c r="T235" s="39"/>
      <c r="U235" s="39"/>
    </row>
    <row r="236" spans="1:21" customFormat="1">
      <c r="A236" s="7"/>
      <c r="B236" s="2"/>
      <c r="C236" s="3"/>
      <c r="D236" s="6"/>
      <c r="E236" s="6"/>
      <c r="F236" s="6"/>
      <c r="G236" s="6"/>
      <c r="H236" s="6"/>
      <c r="I236" s="479"/>
      <c r="J236" s="6"/>
      <c r="K236" s="39"/>
      <c r="L236" s="39"/>
      <c r="M236" s="39"/>
      <c r="N236" s="39"/>
      <c r="O236" s="6"/>
      <c r="P236" s="6"/>
      <c r="Q236" s="6"/>
      <c r="R236" s="39"/>
      <c r="S236" s="39"/>
      <c r="T236" s="39"/>
      <c r="U236" s="39"/>
    </row>
    <row r="237" spans="1:21" customFormat="1">
      <c r="A237" s="7"/>
      <c r="B237" s="2"/>
      <c r="C237" s="3"/>
      <c r="D237" s="6"/>
      <c r="E237" s="6"/>
      <c r="F237" s="6"/>
      <c r="G237" s="6"/>
      <c r="H237" s="6"/>
      <c r="I237" s="479"/>
      <c r="J237" s="6"/>
      <c r="K237" s="39"/>
      <c r="L237" s="39"/>
      <c r="M237" s="39"/>
      <c r="N237" s="39"/>
      <c r="O237" s="6"/>
      <c r="P237" s="6"/>
      <c r="Q237" s="6"/>
      <c r="R237" s="39"/>
      <c r="S237" s="39"/>
      <c r="T237" s="39"/>
      <c r="U237" s="39"/>
    </row>
    <row r="238" spans="1:21" customFormat="1">
      <c r="A238" s="7"/>
      <c r="B238" s="2"/>
      <c r="C238" s="3"/>
      <c r="D238" s="6"/>
      <c r="E238" s="6"/>
      <c r="F238" s="6"/>
      <c r="G238" s="6"/>
      <c r="H238" s="6"/>
      <c r="I238" s="479"/>
      <c r="J238" s="6"/>
      <c r="K238" s="39"/>
      <c r="L238" s="39"/>
      <c r="M238" s="39"/>
      <c r="N238" s="39"/>
      <c r="O238" s="6"/>
      <c r="P238" s="6"/>
      <c r="Q238" s="6"/>
      <c r="R238" s="39"/>
      <c r="S238" s="39"/>
      <c r="T238" s="39"/>
      <c r="U238" s="39"/>
    </row>
    <row r="239" spans="1:21" customFormat="1">
      <c r="A239" s="7"/>
      <c r="B239" s="2"/>
      <c r="C239" s="3"/>
      <c r="D239" s="6"/>
      <c r="E239" s="6"/>
      <c r="F239" s="6"/>
      <c r="G239" s="6"/>
      <c r="H239" s="6"/>
      <c r="I239" s="479"/>
      <c r="J239" s="6"/>
      <c r="K239" s="39"/>
      <c r="L239" s="39"/>
      <c r="M239" s="39"/>
      <c r="N239" s="39"/>
      <c r="O239" s="6"/>
      <c r="P239" s="6"/>
      <c r="Q239" s="6"/>
      <c r="R239" s="39"/>
      <c r="S239" s="39"/>
      <c r="T239" s="39"/>
      <c r="U239" s="39"/>
    </row>
    <row r="240" spans="1:21" customFormat="1">
      <c r="A240" s="7"/>
      <c r="B240" s="2"/>
      <c r="C240" s="3"/>
      <c r="D240" s="6"/>
      <c r="E240" s="6"/>
      <c r="F240" s="6"/>
      <c r="G240" s="6"/>
      <c r="H240" s="6"/>
      <c r="I240" s="479"/>
      <c r="J240" s="6"/>
      <c r="K240" s="39"/>
      <c r="L240" s="39"/>
      <c r="M240" s="39"/>
      <c r="N240" s="39"/>
      <c r="O240" s="6"/>
      <c r="P240" s="6"/>
      <c r="Q240" s="6"/>
      <c r="R240" s="39"/>
      <c r="S240" s="39"/>
      <c r="T240" s="39"/>
      <c r="U240" s="39"/>
    </row>
    <row r="241" spans="1:21" customFormat="1">
      <c r="A241" s="7"/>
      <c r="B241" s="2"/>
      <c r="C241" s="3"/>
      <c r="D241" s="6"/>
      <c r="E241" s="6"/>
      <c r="F241" s="6"/>
      <c r="G241" s="6"/>
      <c r="H241" s="6"/>
      <c r="I241" s="479"/>
      <c r="J241" s="6"/>
      <c r="K241" s="39"/>
      <c r="L241" s="39"/>
      <c r="M241" s="39"/>
      <c r="N241" s="39"/>
      <c r="O241" s="6"/>
      <c r="P241" s="6"/>
      <c r="Q241" s="6"/>
      <c r="R241" s="39"/>
      <c r="S241" s="39"/>
      <c r="T241" s="39"/>
      <c r="U241" s="39"/>
    </row>
    <row r="242" spans="1:21" customFormat="1">
      <c r="A242" s="7"/>
      <c r="B242" s="2"/>
      <c r="C242" s="3"/>
      <c r="D242" s="6"/>
      <c r="E242" s="6"/>
      <c r="F242" s="6"/>
      <c r="G242" s="6"/>
      <c r="H242" s="6"/>
      <c r="I242" s="479"/>
      <c r="J242" s="6"/>
      <c r="K242" s="39"/>
      <c r="L242" s="39"/>
      <c r="M242" s="39"/>
      <c r="N242" s="39"/>
      <c r="O242" s="6"/>
      <c r="P242" s="6"/>
      <c r="Q242" s="6"/>
      <c r="R242" s="39"/>
      <c r="S242" s="39"/>
      <c r="T242" s="39"/>
      <c r="U242" s="39"/>
    </row>
    <row r="243" spans="1:21" customFormat="1">
      <c r="A243" s="7"/>
      <c r="B243" s="2"/>
      <c r="C243" s="3"/>
      <c r="D243" s="6"/>
      <c r="E243" s="6"/>
      <c r="F243" s="6"/>
      <c r="G243" s="6"/>
      <c r="H243" s="6"/>
      <c r="I243" s="479"/>
      <c r="J243" s="6"/>
      <c r="K243" s="39"/>
      <c r="L243" s="39"/>
      <c r="M243" s="39"/>
      <c r="N243" s="39"/>
      <c r="O243" s="6"/>
      <c r="P243" s="6"/>
      <c r="Q243" s="6"/>
      <c r="R243" s="39"/>
      <c r="S243" s="39"/>
      <c r="T243" s="39"/>
      <c r="U243" s="39"/>
    </row>
    <row r="244" spans="1:21" customFormat="1">
      <c r="A244" s="7"/>
      <c r="B244" s="2"/>
      <c r="C244" s="3"/>
      <c r="D244" s="6"/>
      <c r="E244" s="6"/>
      <c r="F244" s="6"/>
      <c r="G244" s="6"/>
      <c r="H244" s="6"/>
      <c r="I244" s="479"/>
      <c r="J244" s="6"/>
      <c r="K244" s="39">
        <v>4</v>
      </c>
      <c r="L244" s="39">
        <v>8</v>
      </c>
      <c r="M244" s="39">
        <f t="shared" ref="M244:M248" si="22">K244*L244</f>
        <v>32</v>
      </c>
      <c r="N244" s="39" t="str">
        <f>INDEX('Criterios de evaluacion IPER'!$H$18:$K$21,MATCH(K244,'Criterios de evaluacion IPER'!$O$7:$O$10,0),MATCH(L244,'Criterios de evaluacion IPER'!$P$7:$P$10,0))</f>
        <v>INACEPTABLE</v>
      </c>
      <c r="O244" s="6"/>
      <c r="P244" s="6"/>
      <c r="Q244" s="6"/>
      <c r="R244" s="39"/>
      <c r="S244" s="39"/>
      <c r="T244" s="39">
        <f t="shared" ref="T244:T248" si="23">R244*S244</f>
        <v>0</v>
      </c>
      <c r="U244" s="39" t="e">
        <f>INDEX('Criterios de evaluacion IPER'!$H$18:$K$21,MATCH(R244,'Criterios de evaluacion IPER'!$O$7:$O$10,0),MATCH(S244,'Criterios de evaluacion IPER'!$P$7:$P$10,0))</f>
        <v>#N/A</v>
      </c>
    </row>
    <row r="245" spans="1:21" customFormat="1">
      <c r="A245" s="7"/>
      <c r="B245" s="2"/>
      <c r="C245" s="3"/>
      <c r="D245" s="6"/>
      <c r="E245" s="6"/>
      <c r="F245" s="6"/>
      <c r="G245" s="6"/>
      <c r="H245" s="6"/>
      <c r="I245" s="479"/>
      <c r="J245" s="6"/>
      <c r="K245" s="39">
        <v>8</v>
      </c>
      <c r="L245" s="39">
        <v>1</v>
      </c>
      <c r="M245" s="39">
        <f t="shared" si="22"/>
        <v>8</v>
      </c>
      <c r="N245" s="39" t="str">
        <f>INDEX('Criterios de evaluacion IPER'!$H$18:$K$21,MATCH(K245,'Criterios de evaluacion IPER'!$O$7:$O$10,0),MATCH(L245,'Criterios de evaluacion IPER'!$P$7:$P$10,0))</f>
        <v>MODERADO</v>
      </c>
      <c r="O245" s="6"/>
      <c r="P245" s="6"/>
      <c r="Q245" s="6"/>
      <c r="R245" s="39"/>
      <c r="S245" s="39"/>
      <c r="T245" s="39">
        <f t="shared" si="23"/>
        <v>0</v>
      </c>
      <c r="U245" s="39" t="e">
        <f>INDEX('Criterios de evaluacion IPER'!$H$18:$K$21,MATCH(R245,'Criterios de evaluacion IPER'!$O$7:$O$10,0),MATCH(S245,'Criterios de evaluacion IPER'!$P$7:$P$10,0))</f>
        <v>#N/A</v>
      </c>
    </row>
    <row r="246" spans="1:21" customFormat="1">
      <c r="A246" s="7"/>
      <c r="B246" s="2"/>
      <c r="C246" s="3"/>
      <c r="D246" s="6"/>
      <c r="E246" s="6"/>
      <c r="F246" s="6"/>
      <c r="G246" s="6"/>
      <c r="H246" s="6"/>
      <c r="I246" s="479"/>
      <c r="J246" s="6"/>
      <c r="K246" s="39">
        <v>8</v>
      </c>
      <c r="L246" s="39">
        <v>2</v>
      </c>
      <c r="M246" s="39">
        <f t="shared" si="22"/>
        <v>16</v>
      </c>
      <c r="N246" s="39" t="str">
        <f>INDEX('Criterios de evaluacion IPER'!$H$18:$K$21,MATCH(K246,'Criterios de evaluacion IPER'!$O$7:$O$10,0),MATCH(L246,'Criterios de evaluacion IPER'!$P$7:$P$10,0))</f>
        <v>MODERADO</v>
      </c>
      <c r="O246" s="6"/>
      <c r="P246" s="6"/>
      <c r="Q246" s="6"/>
      <c r="R246" s="39"/>
      <c r="S246" s="39"/>
      <c r="T246" s="39">
        <f t="shared" si="23"/>
        <v>0</v>
      </c>
      <c r="U246" s="39" t="e">
        <f>INDEX('Criterios de evaluacion IPER'!$H$18:$K$21,MATCH(R246,'Criterios de evaluacion IPER'!$O$7:$O$10,0),MATCH(S246,'Criterios de evaluacion IPER'!$P$7:$P$10,0))</f>
        <v>#N/A</v>
      </c>
    </row>
    <row r="247" spans="1:21" customFormat="1">
      <c r="A247" s="7"/>
      <c r="B247" s="2"/>
      <c r="C247" s="3"/>
      <c r="D247" s="6"/>
      <c r="E247" s="6"/>
      <c r="F247" s="6"/>
      <c r="G247" s="6"/>
      <c r="H247" s="6"/>
      <c r="I247" s="479"/>
      <c r="J247" s="6"/>
      <c r="K247" s="39">
        <v>8</v>
      </c>
      <c r="L247" s="39">
        <v>4</v>
      </c>
      <c r="M247" s="39">
        <f t="shared" si="22"/>
        <v>32</v>
      </c>
      <c r="N247" s="39" t="str">
        <f>INDEX('Criterios de evaluacion IPER'!$H$18:$K$21,MATCH(K247,'Criterios de evaluacion IPER'!$O$7:$O$10,0),MATCH(L247,'Criterios de evaluacion IPER'!$P$7:$P$10,0))</f>
        <v>INACEPTABLE</v>
      </c>
      <c r="O247" s="6"/>
      <c r="P247" s="6"/>
      <c r="Q247" s="6"/>
      <c r="R247" s="39"/>
      <c r="S247" s="39"/>
      <c r="T247" s="39">
        <f t="shared" si="23"/>
        <v>0</v>
      </c>
      <c r="U247" s="39" t="e">
        <f>INDEX('Criterios de evaluacion IPER'!$H$18:$K$21,MATCH(R247,'Criterios de evaluacion IPER'!$O$7:$O$10,0),MATCH(S247,'Criterios de evaluacion IPER'!$P$7:$P$10,0))</f>
        <v>#N/A</v>
      </c>
    </row>
    <row r="248" spans="1:21" customFormat="1" ht="15" thickBot="1">
      <c r="A248" s="8"/>
      <c r="B248" s="40"/>
      <c r="C248" s="32"/>
      <c r="D248" s="9"/>
      <c r="E248" s="9"/>
      <c r="F248" s="9"/>
      <c r="G248" s="9"/>
      <c r="H248" s="9"/>
      <c r="I248" s="473"/>
      <c r="J248" s="9"/>
      <c r="K248" s="40">
        <v>8</v>
      </c>
      <c r="L248" s="40">
        <v>8</v>
      </c>
      <c r="M248" s="40">
        <f t="shared" si="22"/>
        <v>64</v>
      </c>
      <c r="N248" s="39" t="str">
        <f>INDEX('Criterios de evaluacion IPER'!$H$18:$K$21,MATCH(K248,'Criterios de evaluacion IPER'!$O$7:$O$10,0),MATCH(L248,'Criterios de evaluacion IPER'!$P$7:$P$10,0))</f>
        <v>INACEPTABLE</v>
      </c>
      <c r="O248" s="9"/>
      <c r="P248" s="9"/>
      <c r="Q248" s="9"/>
      <c r="R248" s="40"/>
      <c r="S248" s="40"/>
      <c r="T248" s="40">
        <f t="shared" si="23"/>
        <v>0</v>
      </c>
      <c r="U248" s="40" t="e">
        <f>INDEX('Criterios de evaluacion IPER'!$H$18:$K$21,MATCH(R248,'Criterios de evaluacion IPER'!$O$7:$O$10,0),MATCH(S248,'Criterios de evaluacion IPER'!$P$7:$P$10,0))</f>
        <v>#N/A</v>
      </c>
    </row>
  </sheetData>
  <autoFilter ref="R19:T26" xr:uid="{00000000-0009-0000-0000-000006000000}"/>
  <mergeCells count="55">
    <mergeCell ref="P18:P19"/>
    <mergeCell ref="Q18:Q19"/>
    <mergeCell ref="R18:U18"/>
    <mergeCell ref="G18:G19"/>
    <mergeCell ref="H18:H19"/>
    <mergeCell ref="I18:I19"/>
    <mergeCell ref="J18:J19"/>
    <mergeCell ref="K18:N18"/>
    <mergeCell ref="O18:O19"/>
    <mergeCell ref="A17:F17"/>
    <mergeCell ref="G17:J17"/>
    <mergeCell ref="K17:N17"/>
    <mergeCell ref="O17:Q17"/>
    <mergeCell ref="R17:U17"/>
    <mergeCell ref="A18:A19"/>
    <mergeCell ref="B18:B19"/>
    <mergeCell ref="C18:C19"/>
    <mergeCell ref="D18:D19"/>
    <mergeCell ref="E18:F18"/>
    <mergeCell ref="A15:XFD15"/>
    <mergeCell ref="A16:F16"/>
    <mergeCell ref="G16:J16"/>
    <mergeCell ref="K16:N16"/>
    <mergeCell ref="O16:Q16"/>
    <mergeCell ref="R16:U16"/>
    <mergeCell ref="B12:E12"/>
    <mergeCell ref="F12:H12"/>
    <mergeCell ref="I12:L12"/>
    <mergeCell ref="N12:P14"/>
    <mergeCell ref="Q12:T14"/>
    <mergeCell ref="B13:E13"/>
    <mergeCell ref="F13:H13"/>
    <mergeCell ref="I13:L13"/>
    <mergeCell ref="B14:E14"/>
    <mergeCell ref="F14:H14"/>
    <mergeCell ref="I14:L14"/>
    <mergeCell ref="B9:E9"/>
    <mergeCell ref="F9:H9"/>
    <mergeCell ref="I9:L9"/>
    <mergeCell ref="N9:P9"/>
    <mergeCell ref="Q9:T9"/>
    <mergeCell ref="B10:E10"/>
    <mergeCell ref="F10:H10"/>
    <mergeCell ref="I10:L10"/>
    <mergeCell ref="N10:P11"/>
    <mergeCell ref="Q10:T11"/>
    <mergeCell ref="B11:E11"/>
    <mergeCell ref="F11:H11"/>
    <mergeCell ref="I11:L11"/>
    <mergeCell ref="Q8:T8"/>
    <mergeCell ref="D3:P6"/>
    <mergeCell ref="B8:E8"/>
    <mergeCell ref="F8:H8"/>
    <mergeCell ref="I8:L8"/>
    <mergeCell ref="N8:P8"/>
  </mergeCells>
  <conditionalFormatting sqref="N85:N248 U20:U27 N20:N25 U85:U248 N68:N69 N72 U68:U69 U72 U29:U31 N29:N31">
    <cfRule type="containsText" dxfId="152" priority="184" operator="containsText" text="INACEPTABLE">
      <formula>NOT(ISERROR(SEARCH("INACEPTABLE",N20)))</formula>
    </cfRule>
    <cfRule type="containsText" dxfId="151" priority="185" operator="containsText" text="MODERADO">
      <formula>NOT(ISERROR(SEARCH("MODERADO",N20)))</formula>
    </cfRule>
    <cfRule type="containsText" dxfId="150" priority="186" operator="containsText" text="ACEPTABLE">
      <formula>NOT(ISERROR(SEARCH("ACEPTABLE",N20)))</formula>
    </cfRule>
  </conditionalFormatting>
  <conditionalFormatting sqref="N26">
    <cfRule type="containsText" dxfId="149" priority="148" operator="containsText" text="INACEPTABLE">
      <formula>NOT(ISERROR(SEARCH("INACEPTABLE",N26)))</formula>
    </cfRule>
    <cfRule type="containsText" dxfId="148" priority="149" operator="containsText" text="MODERADO">
      <formula>NOT(ISERROR(SEARCH("MODERADO",N26)))</formula>
    </cfRule>
    <cfRule type="containsText" dxfId="147" priority="150" operator="containsText" text="ACEPTABLE">
      <formula>NOT(ISERROR(SEARCH("ACEPTABLE",N26)))</formula>
    </cfRule>
  </conditionalFormatting>
  <conditionalFormatting sqref="N27">
    <cfRule type="containsText" dxfId="146" priority="145" operator="containsText" text="INACEPTABLE">
      <formula>NOT(ISERROR(SEARCH("INACEPTABLE",N27)))</formula>
    </cfRule>
    <cfRule type="containsText" dxfId="145" priority="146" operator="containsText" text="MODERADO">
      <formula>NOT(ISERROR(SEARCH("MODERADO",N27)))</formula>
    </cfRule>
    <cfRule type="containsText" dxfId="144" priority="147" operator="containsText" text="ACEPTABLE">
      <formula>NOT(ISERROR(SEARCH("ACEPTABLE",N27)))</formula>
    </cfRule>
  </conditionalFormatting>
  <conditionalFormatting sqref="N82 U82">
    <cfRule type="containsText" dxfId="143" priority="7" operator="containsText" text="INACEPTABLE">
      <formula>NOT(ISERROR(SEARCH("INACEPTABLE",N82)))</formula>
    </cfRule>
    <cfRule type="containsText" dxfId="142" priority="8" operator="containsText" text="MODERADO">
      <formula>NOT(ISERROR(SEARCH("MODERADO",N82)))</formula>
    </cfRule>
    <cfRule type="containsText" dxfId="141" priority="9" operator="containsText" text="ACEPTABLE">
      <formula>NOT(ISERROR(SEARCH("ACEPTABLE",N82)))</formula>
    </cfRule>
  </conditionalFormatting>
  <conditionalFormatting sqref="N83:N84 U83:U84">
    <cfRule type="containsText" dxfId="140" priority="4" operator="containsText" text="INACEPTABLE">
      <formula>NOT(ISERROR(SEARCH("INACEPTABLE",N83)))</formula>
    </cfRule>
    <cfRule type="containsText" dxfId="139" priority="5" operator="containsText" text="MODERADO">
      <formula>NOT(ISERROR(SEARCH("MODERADO",N83)))</formula>
    </cfRule>
    <cfRule type="containsText" dxfId="138" priority="6" operator="containsText" text="ACEPTABLE">
      <formula>NOT(ISERROR(SEARCH("ACEPTABLE",N83)))</formula>
    </cfRule>
  </conditionalFormatting>
  <conditionalFormatting sqref="N69 U69 N32 U32 N40 U40">
    <cfRule type="containsText" dxfId="137" priority="142" operator="containsText" text="INACEPTABLE">
      <formula>NOT(ISERROR(SEARCH("INACEPTABLE",N32)))</formula>
    </cfRule>
    <cfRule type="containsText" dxfId="136" priority="143" operator="containsText" text="MODERADO">
      <formula>NOT(ISERROR(SEARCH("MODERADO",N32)))</formula>
    </cfRule>
    <cfRule type="containsText" dxfId="135" priority="144" operator="containsText" text="ACEPTABLE">
      <formula>NOT(ISERROR(SEARCH("ACEPTABLE",N32)))</formula>
    </cfRule>
  </conditionalFormatting>
  <conditionalFormatting sqref="N28 U28">
    <cfRule type="containsText" dxfId="134" priority="139" operator="containsText" text="INACEPTABLE">
      <formula>NOT(ISERROR(SEARCH("INACEPTABLE",N28)))</formula>
    </cfRule>
    <cfRule type="containsText" dxfId="133" priority="140" operator="containsText" text="MODERADO">
      <formula>NOT(ISERROR(SEARCH("MODERADO",N28)))</formula>
    </cfRule>
    <cfRule type="containsText" dxfId="132" priority="141" operator="containsText" text="ACEPTABLE">
      <formula>NOT(ISERROR(SEARCH("ACEPTABLE",N28)))</formula>
    </cfRule>
  </conditionalFormatting>
  <conditionalFormatting sqref="N33 U33">
    <cfRule type="containsText" dxfId="131" priority="136" operator="containsText" text="INACEPTABLE">
      <formula>NOT(ISERROR(SEARCH("INACEPTABLE",N33)))</formula>
    </cfRule>
    <cfRule type="containsText" dxfId="130" priority="137" operator="containsText" text="MODERADO">
      <formula>NOT(ISERROR(SEARCH("MODERADO",N33)))</formula>
    </cfRule>
    <cfRule type="containsText" dxfId="129" priority="138" operator="containsText" text="ACEPTABLE">
      <formula>NOT(ISERROR(SEARCH("ACEPTABLE",N33)))</formula>
    </cfRule>
  </conditionalFormatting>
  <conditionalFormatting sqref="N34 U34">
    <cfRule type="containsText" dxfId="128" priority="133" operator="containsText" text="INACEPTABLE">
      <formula>NOT(ISERROR(SEARCH("INACEPTABLE",N34)))</formula>
    </cfRule>
    <cfRule type="containsText" dxfId="127" priority="134" operator="containsText" text="MODERADO">
      <formula>NOT(ISERROR(SEARCH("MODERADO",N34)))</formula>
    </cfRule>
    <cfRule type="containsText" dxfId="126" priority="135" operator="containsText" text="ACEPTABLE">
      <formula>NOT(ISERROR(SEARCH("ACEPTABLE",N34)))</formula>
    </cfRule>
  </conditionalFormatting>
  <conditionalFormatting sqref="N35 U35">
    <cfRule type="containsText" dxfId="125" priority="130" operator="containsText" text="INACEPTABLE">
      <formula>NOT(ISERROR(SEARCH("INACEPTABLE",N35)))</formula>
    </cfRule>
    <cfRule type="containsText" dxfId="124" priority="131" operator="containsText" text="MODERADO">
      <formula>NOT(ISERROR(SEARCH("MODERADO",N35)))</formula>
    </cfRule>
    <cfRule type="containsText" dxfId="123" priority="132" operator="containsText" text="ACEPTABLE">
      <formula>NOT(ISERROR(SEARCH("ACEPTABLE",N35)))</formula>
    </cfRule>
  </conditionalFormatting>
  <conditionalFormatting sqref="N41 U41">
    <cfRule type="containsText" dxfId="122" priority="127" operator="containsText" text="INACEPTABLE">
      <formula>NOT(ISERROR(SEARCH("INACEPTABLE",N41)))</formula>
    </cfRule>
    <cfRule type="containsText" dxfId="121" priority="128" operator="containsText" text="MODERADO">
      <formula>NOT(ISERROR(SEARCH("MODERADO",N41)))</formula>
    </cfRule>
    <cfRule type="containsText" dxfId="120" priority="129" operator="containsText" text="ACEPTABLE">
      <formula>NOT(ISERROR(SEARCH("ACEPTABLE",N41)))</formula>
    </cfRule>
  </conditionalFormatting>
  <conditionalFormatting sqref="N42 U42">
    <cfRule type="containsText" dxfId="119" priority="124" operator="containsText" text="INACEPTABLE">
      <formula>NOT(ISERROR(SEARCH("INACEPTABLE",N42)))</formula>
    </cfRule>
    <cfRule type="containsText" dxfId="118" priority="125" operator="containsText" text="MODERADO">
      <formula>NOT(ISERROR(SEARCH("MODERADO",N42)))</formula>
    </cfRule>
    <cfRule type="containsText" dxfId="117" priority="126" operator="containsText" text="ACEPTABLE">
      <formula>NOT(ISERROR(SEARCH("ACEPTABLE",N42)))</formula>
    </cfRule>
  </conditionalFormatting>
  <conditionalFormatting sqref="N44 U44">
    <cfRule type="containsText" dxfId="116" priority="121" operator="containsText" text="INACEPTABLE">
      <formula>NOT(ISERROR(SEARCH("INACEPTABLE",N44)))</formula>
    </cfRule>
    <cfRule type="containsText" dxfId="115" priority="122" operator="containsText" text="MODERADO">
      <formula>NOT(ISERROR(SEARCH("MODERADO",N44)))</formula>
    </cfRule>
    <cfRule type="containsText" dxfId="114" priority="123" operator="containsText" text="ACEPTABLE">
      <formula>NOT(ISERROR(SEARCH("ACEPTABLE",N44)))</formula>
    </cfRule>
  </conditionalFormatting>
  <conditionalFormatting sqref="N36 U36">
    <cfRule type="containsText" dxfId="113" priority="118" operator="containsText" text="INACEPTABLE">
      <formula>NOT(ISERROR(SEARCH("INACEPTABLE",N36)))</formula>
    </cfRule>
    <cfRule type="containsText" dxfId="112" priority="119" operator="containsText" text="MODERADO">
      <formula>NOT(ISERROR(SEARCH("MODERADO",N36)))</formula>
    </cfRule>
    <cfRule type="containsText" dxfId="111" priority="120" operator="containsText" text="ACEPTABLE">
      <formula>NOT(ISERROR(SEARCH("ACEPTABLE",N36)))</formula>
    </cfRule>
  </conditionalFormatting>
  <conditionalFormatting sqref="N38 U38">
    <cfRule type="containsText" dxfId="110" priority="115" operator="containsText" text="INACEPTABLE">
      <formula>NOT(ISERROR(SEARCH("INACEPTABLE",N38)))</formula>
    </cfRule>
    <cfRule type="containsText" dxfId="109" priority="116" operator="containsText" text="MODERADO">
      <formula>NOT(ISERROR(SEARCH("MODERADO",N38)))</formula>
    </cfRule>
    <cfRule type="containsText" dxfId="108" priority="117" operator="containsText" text="ACEPTABLE">
      <formula>NOT(ISERROR(SEARCH("ACEPTABLE",N38)))</formula>
    </cfRule>
  </conditionalFormatting>
  <conditionalFormatting sqref="N45:N46 U45:U46">
    <cfRule type="containsText" dxfId="107" priority="112" operator="containsText" text="INACEPTABLE">
      <formula>NOT(ISERROR(SEARCH("INACEPTABLE",N45)))</formula>
    </cfRule>
    <cfRule type="containsText" dxfId="106" priority="113" operator="containsText" text="MODERADO">
      <formula>NOT(ISERROR(SEARCH("MODERADO",N45)))</formula>
    </cfRule>
    <cfRule type="containsText" dxfId="105" priority="114" operator="containsText" text="ACEPTABLE">
      <formula>NOT(ISERROR(SEARCH("ACEPTABLE",N45)))</formula>
    </cfRule>
  </conditionalFormatting>
  <conditionalFormatting sqref="N43 U43">
    <cfRule type="containsText" dxfId="104" priority="109" operator="containsText" text="INACEPTABLE">
      <formula>NOT(ISERROR(SEARCH("INACEPTABLE",N43)))</formula>
    </cfRule>
    <cfRule type="containsText" dxfId="103" priority="110" operator="containsText" text="MODERADO">
      <formula>NOT(ISERROR(SEARCH("MODERADO",N43)))</formula>
    </cfRule>
    <cfRule type="containsText" dxfId="102" priority="111" operator="containsText" text="ACEPTABLE">
      <formula>NOT(ISERROR(SEARCH("ACEPTABLE",N43)))</formula>
    </cfRule>
  </conditionalFormatting>
  <conditionalFormatting sqref="N39 U39">
    <cfRule type="containsText" dxfId="101" priority="106" operator="containsText" text="INACEPTABLE">
      <formula>NOT(ISERROR(SEARCH("INACEPTABLE",N39)))</formula>
    </cfRule>
    <cfRule type="containsText" dxfId="100" priority="107" operator="containsText" text="MODERADO">
      <formula>NOT(ISERROR(SEARCH("MODERADO",N39)))</formula>
    </cfRule>
    <cfRule type="containsText" dxfId="99" priority="108" operator="containsText" text="ACEPTABLE">
      <formula>NOT(ISERROR(SEARCH("ACEPTABLE",N39)))</formula>
    </cfRule>
  </conditionalFormatting>
  <conditionalFormatting sqref="N37 U37">
    <cfRule type="containsText" dxfId="98" priority="100" operator="containsText" text="INACEPTABLE">
      <formula>NOT(ISERROR(SEARCH("INACEPTABLE",N37)))</formula>
    </cfRule>
    <cfRule type="containsText" dxfId="97" priority="101" operator="containsText" text="MODERADO">
      <formula>NOT(ISERROR(SEARCH("MODERADO",N37)))</formula>
    </cfRule>
    <cfRule type="containsText" dxfId="96" priority="102" operator="containsText" text="ACEPTABLE">
      <formula>NOT(ISERROR(SEARCH("ACEPTABLE",N37)))</formula>
    </cfRule>
  </conditionalFormatting>
  <conditionalFormatting sqref="N47 U47">
    <cfRule type="containsText" dxfId="95" priority="97" operator="containsText" text="INACEPTABLE">
      <formula>NOT(ISERROR(SEARCH("INACEPTABLE",N47)))</formula>
    </cfRule>
    <cfRule type="containsText" dxfId="94" priority="98" operator="containsText" text="MODERADO">
      <formula>NOT(ISERROR(SEARCH("MODERADO",N47)))</formula>
    </cfRule>
    <cfRule type="containsText" dxfId="93" priority="99" operator="containsText" text="ACEPTABLE">
      <formula>NOT(ISERROR(SEARCH("ACEPTABLE",N47)))</formula>
    </cfRule>
  </conditionalFormatting>
  <conditionalFormatting sqref="N48 U48">
    <cfRule type="containsText" dxfId="92" priority="94" operator="containsText" text="INACEPTABLE">
      <formula>NOT(ISERROR(SEARCH("INACEPTABLE",N48)))</formula>
    </cfRule>
    <cfRule type="containsText" dxfId="91" priority="95" operator="containsText" text="MODERADO">
      <formula>NOT(ISERROR(SEARCH("MODERADO",N48)))</formula>
    </cfRule>
    <cfRule type="containsText" dxfId="90" priority="96" operator="containsText" text="ACEPTABLE">
      <formula>NOT(ISERROR(SEARCH("ACEPTABLE",N48)))</formula>
    </cfRule>
  </conditionalFormatting>
  <conditionalFormatting sqref="N49 U49">
    <cfRule type="containsText" dxfId="89" priority="91" operator="containsText" text="INACEPTABLE">
      <formula>NOT(ISERROR(SEARCH("INACEPTABLE",N49)))</formula>
    </cfRule>
    <cfRule type="containsText" dxfId="88" priority="92" operator="containsText" text="MODERADO">
      <formula>NOT(ISERROR(SEARCH("MODERADO",N49)))</formula>
    </cfRule>
    <cfRule type="containsText" dxfId="87" priority="93" operator="containsText" text="ACEPTABLE">
      <formula>NOT(ISERROR(SEARCH("ACEPTABLE",N49)))</formula>
    </cfRule>
  </conditionalFormatting>
  <conditionalFormatting sqref="N50 U50">
    <cfRule type="containsText" dxfId="86" priority="88" operator="containsText" text="INACEPTABLE">
      <formula>NOT(ISERROR(SEARCH("INACEPTABLE",N50)))</formula>
    </cfRule>
    <cfRule type="containsText" dxfId="85" priority="89" operator="containsText" text="MODERADO">
      <formula>NOT(ISERROR(SEARCH("MODERADO",N50)))</formula>
    </cfRule>
    <cfRule type="containsText" dxfId="84" priority="90" operator="containsText" text="ACEPTABLE">
      <formula>NOT(ISERROR(SEARCH("ACEPTABLE",N50)))</formula>
    </cfRule>
  </conditionalFormatting>
  <conditionalFormatting sqref="N51 U51">
    <cfRule type="containsText" dxfId="83" priority="85" operator="containsText" text="INACEPTABLE">
      <formula>NOT(ISERROR(SEARCH("INACEPTABLE",N51)))</formula>
    </cfRule>
    <cfRule type="containsText" dxfId="82" priority="86" operator="containsText" text="MODERADO">
      <formula>NOT(ISERROR(SEARCH("MODERADO",N51)))</formula>
    </cfRule>
    <cfRule type="containsText" dxfId="81" priority="87" operator="containsText" text="ACEPTABLE">
      <formula>NOT(ISERROR(SEARCH("ACEPTABLE",N51)))</formula>
    </cfRule>
  </conditionalFormatting>
  <conditionalFormatting sqref="N52 U52">
    <cfRule type="containsText" dxfId="80" priority="82" operator="containsText" text="INACEPTABLE">
      <formula>NOT(ISERROR(SEARCH("INACEPTABLE",N52)))</formula>
    </cfRule>
    <cfRule type="containsText" dxfId="79" priority="83" operator="containsText" text="MODERADO">
      <formula>NOT(ISERROR(SEARCH("MODERADO",N52)))</formula>
    </cfRule>
    <cfRule type="containsText" dxfId="78" priority="84" operator="containsText" text="ACEPTABLE">
      <formula>NOT(ISERROR(SEARCH("ACEPTABLE",N52)))</formula>
    </cfRule>
  </conditionalFormatting>
  <conditionalFormatting sqref="N53:N54 U53:U54">
    <cfRule type="containsText" dxfId="77" priority="79" operator="containsText" text="INACEPTABLE">
      <formula>NOT(ISERROR(SEARCH("INACEPTABLE",N53)))</formula>
    </cfRule>
    <cfRule type="containsText" dxfId="76" priority="80" operator="containsText" text="MODERADO">
      <formula>NOT(ISERROR(SEARCH("MODERADO",N53)))</formula>
    </cfRule>
    <cfRule type="containsText" dxfId="75" priority="81" operator="containsText" text="ACEPTABLE">
      <formula>NOT(ISERROR(SEARCH("ACEPTABLE",N53)))</formula>
    </cfRule>
  </conditionalFormatting>
  <conditionalFormatting sqref="N55 U55">
    <cfRule type="containsText" dxfId="74" priority="76" operator="containsText" text="INACEPTABLE">
      <formula>NOT(ISERROR(SEARCH("INACEPTABLE",N55)))</formula>
    </cfRule>
    <cfRule type="containsText" dxfId="73" priority="77" operator="containsText" text="MODERADO">
      <formula>NOT(ISERROR(SEARCH("MODERADO",N55)))</formula>
    </cfRule>
    <cfRule type="containsText" dxfId="72" priority="78" operator="containsText" text="ACEPTABLE">
      <formula>NOT(ISERROR(SEARCH("ACEPTABLE",N55)))</formula>
    </cfRule>
  </conditionalFormatting>
  <conditionalFormatting sqref="N59 U59">
    <cfRule type="containsText" dxfId="71" priority="73" operator="containsText" text="INACEPTABLE">
      <formula>NOT(ISERROR(SEARCH("INACEPTABLE",N59)))</formula>
    </cfRule>
    <cfRule type="containsText" dxfId="70" priority="74" operator="containsText" text="MODERADO">
      <formula>NOT(ISERROR(SEARCH("MODERADO",N59)))</formula>
    </cfRule>
    <cfRule type="containsText" dxfId="69" priority="75" operator="containsText" text="ACEPTABLE">
      <formula>NOT(ISERROR(SEARCH("ACEPTABLE",N59)))</formula>
    </cfRule>
  </conditionalFormatting>
  <conditionalFormatting sqref="N56 U56">
    <cfRule type="containsText" dxfId="68" priority="70" operator="containsText" text="INACEPTABLE">
      <formula>NOT(ISERROR(SEARCH("INACEPTABLE",N56)))</formula>
    </cfRule>
    <cfRule type="containsText" dxfId="67" priority="71" operator="containsText" text="MODERADO">
      <formula>NOT(ISERROR(SEARCH("MODERADO",N56)))</formula>
    </cfRule>
    <cfRule type="containsText" dxfId="66" priority="72" operator="containsText" text="ACEPTABLE">
      <formula>NOT(ISERROR(SEARCH("ACEPTABLE",N56)))</formula>
    </cfRule>
  </conditionalFormatting>
  <conditionalFormatting sqref="N57 U57">
    <cfRule type="containsText" dxfId="65" priority="67" operator="containsText" text="INACEPTABLE">
      <formula>NOT(ISERROR(SEARCH("INACEPTABLE",N57)))</formula>
    </cfRule>
    <cfRule type="containsText" dxfId="64" priority="68" operator="containsText" text="MODERADO">
      <formula>NOT(ISERROR(SEARCH("MODERADO",N57)))</formula>
    </cfRule>
    <cfRule type="containsText" dxfId="63" priority="69" operator="containsText" text="ACEPTABLE">
      <formula>NOT(ISERROR(SEARCH("ACEPTABLE",N57)))</formula>
    </cfRule>
  </conditionalFormatting>
  <conditionalFormatting sqref="N70 U70">
    <cfRule type="containsText" dxfId="62" priority="64" operator="containsText" text="INACEPTABLE">
      <formula>NOT(ISERROR(SEARCH("INACEPTABLE",N70)))</formula>
    </cfRule>
    <cfRule type="containsText" dxfId="61" priority="65" operator="containsText" text="MODERADO">
      <formula>NOT(ISERROR(SEARCH("MODERADO",N70)))</formula>
    </cfRule>
    <cfRule type="containsText" dxfId="60" priority="66" operator="containsText" text="ACEPTABLE">
      <formula>NOT(ISERROR(SEARCH("ACEPTABLE",N70)))</formula>
    </cfRule>
  </conditionalFormatting>
  <conditionalFormatting sqref="N71:N73 U71:U73">
    <cfRule type="containsText" dxfId="59" priority="61" operator="containsText" text="INACEPTABLE">
      <formula>NOT(ISERROR(SEARCH("INACEPTABLE",N71)))</formula>
    </cfRule>
    <cfRule type="containsText" dxfId="58" priority="62" operator="containsText" text="MODERADO">
      <formula>NOT(ISERROR(SEARCH("MODERADO",N71)))</formula>
    </cfRule>
    <cfRule type="containsText" dxfId="57" priority="63" operator="containsText" text="ACEPTABLE">
      <formula>NOT(ISERROR(SEARCH("ACEPTABLE",N71)))</formula>
    </cfRule>
  </conditionalFormatting>
  <conditionalFormatting sqref="N74 U74">
    <cfRule type="containsText" dxfId="56" priority="58" operator="containsText" text="INACEPTABLE">
      <formula>NOT(ISERROR(SEARCH("INACEPTABLE",N74)))</formula>
    </cfRule>
    <cfRule type="containsText" dxfId="55" priority="59" operator="containsText" text="MODERADO">
      <formula>NOT(ISERROR(SEARCH("MODERADO",N74)))</formula>
    </cfRule>
    <cfRule type="containsText" dxfId="54" priority="60" operator="containsText" text="ACEPTABLE">
      <formula>NOT(ISERROR(SEARCH("ACEPTABLE",N74)))</formula>
    </cfRule>
  </conditionalFormatting>
  <conditionalFormatting sqref="N75 U75">
    <cfRule type="containsText" dxfId="53" priority="52" operator="containsText" text="INACEPTABLE">
      <formula>NOT(ISERROR(SEARCH("INACEPTABLE",N75)))</formula>
    </cfRule>
    <cfRule type="containsText" dxfId="52" priority="53" operator="containsText" text="MODERADO">
      <formula>NOT(ISERROR(SEARCH("MODERADO",N75)))</formula>
    </cfRule>
    <cfRule type="containsText" dxfId="51" priority="54" operator="containsText" text="ACEPTABLE">
      <formula>NOT(ISERROR(SEARCH("ACEPTABLE",N75)))</formula>
    </cfRule>
  </conditionalFormatting>
  <conditionalFormatting sqref="N73 U73">
    <cfRule type="containsText" dxfId="50" priority="49" operator="containsText" text="INACEPTABLE">
      <formula>NOT(ISERROR(SEARCH("INACEPTABLE",N73)))</formula>
    </cfRule>
    <cfRule type="containsText" dxfId="49" priority="50" operator="containsText" text="MODERADO">
      <formula>NOT(ISERROR(SEARCH("MODERADO",N73)))</formula>
    </cfRule>
    <cfRule type="containsText" dxfId="48" priority="51" operator="containsText" text="ACEPTABLE">
      <formula>NOT(ISERROR(SEARCH("ACEPTABLE",N73)))</formula>
    </cfRule>
  </conditionalFormatting>
  <conditionalFormatting sqref="N58 U58">
    <cfRule type="containsText" dxfId="47" priority="46" operator="containsText" text="INACEPTABLE">
      <formula>NOT(ISERROR(SEARCH("INACEPTABLE",N58)))</formula>
    </cfRule>
    <cfRule type="containsText" dxfId="46" priority="47" operator="containsText" text="MODERADO">
      <formula>NOT(ISERROR(SEARCH("MODERADO",N58)))</formula>
    </cfRule>
    <cfRule type="containsText" dxfId="45" priority="48" operator="containsText" text="ACEPTABLE">
      <formula>NOT(ISERROR(SEARCH("ACEPTABLE",N58)))</formula>
    </cfRule>
  </conditionalFormatting>
  <conditionalFormatting sqref="N61 U61">
    <cfRule type="containsText" dxfId="44" priority="43" operator="containsText" text="INACEPTABLE">
      <formula>NOT(ISERROR(SEARCH("INACEPTABLE",N61)))</formula>
    </cfRule>
    <cfRule type="containsText" dxfId="43" priority="44" operator="containsText" text="MODERADO">
      <formula>NOT(ISERROR(SEARCH("MODERADO",N61)))</formula>
    </cfRule>
    <cfRule type="containsText" dxfId="42" priority="45" operator="containsText" text="ACEPTABLE">
      <formula>NOT(ISERROR(SEARCH("ACEPTABLE",N61)))</formula>
    </cfRule>
  </conditionalFormatting>
  <conditionalFormatting sqref="N62 U62">
    <cfRule type="containsText" dxfId="41" priority="40" operator="containsText" text="INACEPTABLE">
      <formula>NOT(ISERROR(SEARCH("INACEPTABLE",N62)))</formula>
    </cfRule>
    <cfRule type="containsText" dxfId="40" priority="41" operator="containsText" text="MODERADO">
      <formula>NOT(ISERROR(SEARCH("MODERADO",N62)))</formula>
    </cfRule>
    <cfRule type="containsText" dxfId="39" priority="42" operator="containsText" text="ACEPTABLE">
      <formula>NOT(ISERROR(SEARCH("ACEPTABLE",N62)))</formula>
    </cfRule>
  </conditionalFormatting>
  <conditionalFormatting sqref="N63:N64 U63:U64">
    <cfRule type="containsText" dxfId="38" priority="37" operator="containsText" text="INACEPTABLE">
      <formula>NOT(ISERROR(SEARCH("INACEPTABLE",N63)))</formula>
    </cfRule>
    <cfRule type="containsText" dxfId="37" priority="38" operator="containsText" text="MODERADO">
      <formula>NOT(ISERROR(SEARCH("MODERADO",N63)))</formula>
    </cfRule>
    <cfRule type="containsText" dxfId="36" priority="39" operator="containsText" text="ACEPTABLE">
      <formula>NOT(ISERROR(SEARCH("ACEPTABLE",N63)))</formula>
    </cfRule>
  </conditionalFormatting>
  <conditionalFormatting sqref="N65 U65">
    <cfRule type="containsText" dxfId="35" priority="34" operator="containsText" text="INACEPTABLE">
      <formula>NOT(ISERROR(SEARCH("INACEPTABLE",N65)))</formula>
    </cfRule>
    <cfRule type="containsText" dxfId="34" priority="35" operator="containsText" text="MODERADO">
      <formula>NOT(ISERROR(SEARCH("MODERADO",N65)))</formula>
    </cfRule>
    <cfRule type="containsText" dxfId="33" priority="36" operator="containsText" text="ACEPTABLE">
      <formula>NOT(ISERROR(SEARCH("ACEPTABLE",N65)))</formula>
    </cfRule>
  </conditionalFormatting>
  <conditionalFormatting sqref="N66 U66">
    <cfRule type="containsText" dxfId="32" priority="31" operator="containsText" text="INACEPTABLE">
      <formula>NOT(ISERROR(SEARCH("INACEPTABLE",N66)))</formula>
    </cfRule>
    <cfRule type="containsText" dxfId="31" priority="32" operator="containsText" text="MODERADO">
      <formula>NOT(ISERROR(SEARCH("MODERADO",N66)))</formula>
    </cfRule>
    <cfRule type="containsText" dxfId="30" priority="33" operator="containsText" text="ACEPTABLE">
      <formula>NOT(ISERROR(SEARCH("ACEPTABLE",N66)))</formula>
    </cfRule>
  </conditionalFormatting>
  <conditionalFormatting sqref="N76 U76">
    <cfRule type="containsText" dxfId="29" priority="28" operator="containsText" text="INACEPTABLE">
      <formula>NOT(ISERROR(SEARCH("INACEPTABLE",N76)))</formula>
    </cfRule>
    <cfRule type="containsText" dxfId="28" priority="29" operator="containsText" text="MODERADO">
      <formula>NOT(ISERROR(SEARCH("MODERADO",N76)))</formula>
    </cfRule>
    <cfRule type="containsText" dxfId="27" priority="30" operator="containsText" text="ACEPTABLE">
      <formula>NOT(ISERROR(SEARCH("ACEPTABLE",N76)))</formula>
    </cfRule>
  </conditionalFormatting>
  <conditionalFormatting sqref="N72 U72">
    <cfRule type="containsText" dxfId="26" priority="25" operator="containsText" text="INACEPTABLE">
      <formula>NOT(ISERROR(SEARCH("INACEPTABLE",N72)))</formula>
    </cfRule>
    <cfRule type="containsText" dxfId="25" priority="26" operator="containsText" text="MODERADO">
      <formula>NOT(ISERROR(SEARCH("MODERADO",N72)))</formula>
    </cfRule>
    <cfRule type="containsText" dxfId="24" priority="27" operator="containsText" text="ACEPTABLE">
      <formula>NOT(ISERROR(SEARCH("ACEPTABLE",N72)))</formula>
    </cfRule>
  </conditionalFormatting>
  <conditionalFormatting sqref="N77 U77">
    <cfRule type="containsText" dxfId="23" priority="22" operator="containsText" text="INACEPTABLE">
      <formula>NOT(ISERROR(SEARCH("INACEPTABLE",N77)))</formula>
    </cfRule>
    <cfRule type="containsText" dxfId="22" priority="23" operator="containsText" text="MODERADO">
      <formula>NOT(ISERROR(SEARCH("MODERADO",N77)))</formula>
    </cfRule>
    <cfRule type="containsText" dxfId="21" priority="24" operator="containsText" text="ACEPTABLE">
      <formula>NOT(ISERROR(SEARCH("ACEPTABLE",N77)))</formula>
    </cfRule>
  </conditionalFormatting>
  <conditionalFormatting sqref="N78 U78">
    <cfRule type="containsText" dxfId="20" priority="19" operator="containsText" text="INACEPTABLE">
      <formula>NOT(ISERROR(SEARCH("INACEPTABLE",N78)))</formula>
    </cfRule>
    <cfRule type="containsText" dxfId="19" priority="20" operator="containsText" text="MODERADO">
      <formula>NOT(ISERROR(SEARCH("MODERADO",N78)))</formula>
    </cfRule>
    <cfRule type="containsText" dxfId="18" priority="21" operator="containsText" text="ACEPTABLE">
      <formula>NOT(ISERROR(SEARCH("ACEPTABLE",N78)))</formula>
    </cfRule>
  </conditionalFormatting>
  <conditionalFormatting sqref="N60 U60">
    <cfRule type="containsText" dxfId="17" priority="16" operator="containsText" text="INACEPTABLE">
      <formula>NOT(ISERROR(SEARCH("INACEPTABLE",N60)))</formula>
    </cfRule>
    <cfRule type="containsText" dxfId="16" priority="17" operator="containsText" text="MODERADO">
      <formula>NOT(ISERROR(SEARCH("MODERADO",N60)))</formula>
    </cfRule>
    <cfRule type="containsText" dxfId="15" priority="18" operator="containsText" text="ACEPTABLE">
      <formula>NOT(ISERROR(SEARCH("ACEPTABLE",N60)))</formula>
    </cfRule>
  </conditionalFormatting>
  <conditionalFormatting sqref="N79:N80 U79:U80">
    <cfRule type="containsText" dxfId="14" priority="13" operator="containsText" text="INACEPTABLE">
      <formula>NOT(ISERROR(SEARCH("INACEPTABLE",N79)))</formula>
    </cfRule>
    <cfRule type="containsText" dxfId="13" priority="14" operator="containsText" text="MODERADO">
      <formula>NOT(ISERROR(SEARCH("MODERADO",N79)))</formula>
    </cfRule>
    <cfRule type="containsText" dxfId="12" priority="15" operator="containsText" text="ACEPTABLE">
      <formula>NOT(ISERROR(SEARCH("ACEPTABLE",N79)))</formula>
    </cfRule>
  </conditionalFormatting>
  <conditionalFormatting sqref="N81 U81">
    <cfRule type="containsText" dxfId="11" priority="10" operator="containsText" text="INACEPTABLE">
      <formula>NOT(ISERROR(SEARCH("INACEPTABLE",N81)))</formula>
    </cfRule>
    <cfRule type="containsText" dxfId="10" priority="11" operator="containsText" text="MODERADO">
      <formula>NOT(ISERROR(SEARCH("MODERADO",N81)))</formula>
    </cfRule>
    <cfRule type="containsText" dxfId="9" priority="12" operator="containsText" text="ACEPTABLE">
      <formula>NOT(ISERROR(SEARCH("ACEPTABLE",N81)))</formula>
    </cfRule>
  </conditionalFormatting>
  <conditionalFormatting sqref="N67 U67">
    <cfRule type="containsText" dxfId="8" priority="1" operator="containsText" text="INACEPTABLE">
      <formula>NOT(ISERROR(SEARCH("INACEPTABLE",N67)))</formula>
    </cfRule>
    <cfRule type="containsText" dxfId="7" priority="2" operator="containsText" text="MODERADO">
      <formula>NOT(ISERROR(SEARCH("MODERADO",N67)))</formula>
    </cfRule>
    <cfRule type="containsText" dxfId="6" priority="3" operator="containsText" text="ACEPTABLE">
      <formula>NOT(ISERROR(SEARCH("ACEPTABLE",N67)))</formula>
    </cfRule>
  </conditionalFormatting>
  <dataValidations count="6">
    <dataValidation type="list" allowBlank="1" showInputMessage="1" showErrorMessage="1" sqref="G85:G248 G40" xr:uid="{00000000-0002-0000-0600-000000000000}">
      <formula1>FAMILIA_RIESGO</formula1>
    </dataValidation>
    <dataValidation type="list" allowBlank="1" showInputMessage="1" showErrorMessage="1" sqref="B20:B248" xr:uid="{00000000-0002-0000-0600-000001000000}">
      <formula1>TIPO_TAREA</formula1>
    </dataValidation>
    <dataValidation showInputMessage="1" showErrorMessage="1" sqref="J20:J248" xr:uid="{00000000-0002-0000-0600-000002000000}"/>
    <dataValidation type="list" showInputMessage="1" showErrorMessage="1" sqref="I20:I248" xr:uid="{00000000-0002-0000-0600-000003000000}">
      <formula1>CRIT</formula1>
    </dataValidation>
    <dataValidation type="list" allowBlank="1" showInputMessage="1" showErrorMessage="1" sqref="R20:R248 K20:K248" xr:uid="{00000000-0002-0000-0600-000004000000}">
      <formula1>PROBABILIDAD</formula1>
    </dataValidation>
    <dataValidation type="list" allowBlank="1" showInputMessage="1" showErrorMessage="1" sqref="S20:S248 L20:L248" xr:uid="{00000000-0002-0000-0600-000005000000}">
      <formula1>CONSECUENCIA</formula1>
    </dataValidation>
  </dataValidations>
  <pageMargins left="0.7" right="0.7" top="0.75" bottom="0.75" header="0.3" footer="0.3"/>
  <pageSetup scale="3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2:U81"/>
  <sheetViews>
    <sheetView zoomScale="40" zoomScaleNormal="40" zoomScaleSheetLayoutView="55" workbookViewId="0">
      <selection activeCell="Q8" sqref="Q8:T14"/>
    </sheetView>
  </sheetViews>
  <sheetFormatPr defaultColWidth="11.42578125" defaultRowHeight="14.45"/>
  <cols>
    <col min="1" max="1" width="27.7109375" style="5" customWidth="1"/>
    <col min="2" max="3" width="11.42578125" style="5" customWidth="1"/>
    <col min="4" max="4" width="26" style="5" customWidth="1"/>
    <col min="5" max="6" width="6.140625" style="5" customWidth="1"/>
    <col min="7" max="7" width="54.140625" style="5" customWidth="1"/>
    <col min="8" max="8" width="34.42578125" style="472" bestFit="1" customWidth="1"/>
    <col min="9" max="9" width="11.42578125" style="12" customWidth="1"/>
    <col min="10" max="10" width="13.7109375" style="12" customWidth="1"/>
    <col min="11" max="11" width="9.140625" style="5" customWidth="1"/>
    <col min="12" max="13" width="11.42578125" style="5" customWidth="1"/>
    <col min="14" max="14" width="14.140625" style="5" customWidth="1"/>
    <col min="15" max="16" width="18.5703125" style="5" customWidth="1"/>
    <col min="17" max="21" width="11.42578125" style="5" customWidth="1"/>
    <col min="22" max="16384" width="11.42578125" style="5"/>
  </cols>
  <sheetData>
    <row r="2" spans="1:21" ht="15" thickBot="1"/>
    <row r="3" spans="1:21" ht="15" thickBot="1">
      <c r="D3" s="541" t="s">
        <v>0</v>
      </c>
      <c r="E3" s="542"/>
      <c r="F3" s="542"/>
      <c r="G3" s="542"/>
      <c r="H3" s="647"/>
      <c r="I3" s="542"/>
      <c r="J3" s="542"/>
      <c r="K3" s="542"/>
      <c r="L3" s="542"/>
      <c r="M3" s="542"/>
      <c r="N3" s="542"/>
      <c r="O3" s="542"/>
      <c r="P3" s="544"/>
    </row>
    <row r="4" spans="1:21" ht="18.600000000000001" thickBot="1">
      <c r="D4" s="545"/>
      <c r="E4" s="546"/>
      <c r="F4" s="546"/>
      <c r="G4" s="546"/>
      <c r="H4" s="648"/>
      <c r="I4" s="546"/>
      <c r="J4" s="546"/>
      <c r="K4" s="546"/>
      <c r="L4" s="546"/>
      <c r="M4" s="546"/>
      <c r="N4" s="546"/>
      <c r="O4" s="546"/>
      <c r="P4" s="548"/>
      <c r="R4" s="21" t="s">
        <v>1</v>
      </c>
    </row>
    <row r="5" spans="1:21">
      <c r="D5" s="545"/>
      <c r="E5" s="546"/>
      <c r="F5" s="546"/>
      <c r="G5" s="546"/>
      <c r="H5" s="648"/>
      <c r="I5" s="546"/>
      <c r="J5" s="546"/>
      <c r="K5" s="546"/>
      <c r="L5" s="546"/>
      <c r="M5" s="546"/>
      <c r="N5" s="546"/>
      <c r="O5" s="546"/>
      <c r="P5" s="548"/>
    </row>
    <row r="6" spans="1:21" ht="15" thickBot="1">
      <c r="D6" s="549"/>
      <c r="E6" s="550"/>
      <c r="F6" s="550"/>
      <c r="G6" s="550"/>
      <c r="H6" s="649"/>
      <c r="I6" s="550"/>
      <c r="J6" s="550"/>
      <c r="K6" s="550"/>
      <c r="L6" s="550"/>
      <c r="M6" s="550"/>
      <c r="N6" s="550"/>
      <c r="O6" s="550"/>
      <c r="P6" s="552"/>
    </row>
    <row r="7" spans="1:21" ht="15" thickBot="1">
      <c r="A7"/>
      <c r="B7"/>
      <c r="C7"/>
      <c r="D7"/>
      <c r="E7"/>
    </row>
    <row r="8" spans="1:21" ht="15" customHeight="1">
      <c r="A8" s="521" t="s">
        <v>2</v>
      </c>
      <c r="B8" s="539"/>
      <c r="C8" s="539"/>
      <c r="D8" s="539"/>
      <c r="E8" s="553"/>
      <c r="F8" s="554" t="s">
        <v>3</v>
      </c>
      <c r="G8" s="555"/>
      <c r="H8" s="657"/>
      <c r="I8" s="539"/>
      <c r="J8" s="539"/>
      <c r="K8" s="539"/>
      <c r="L8" s="540"/>
      <c r="M8" s="41"/>
      <c r="N8" s="558" t="s">
        <v>4</v>
      </c>
      <c r="O8" s="559"/>
      <c r="P8" s="560"/>
      <c r="Q8" s="538"/>
      <c r="R8" s="539"/>
      <c r="S8" s="539"/>
      <c r="T8" s="540"/>
    </row>
    <row r="9" spans="1:21">
      <c r="A9" s="522" t="s">
        <v>5</v>
      </c>
      <c r="B9" s="561"/>
      <c r="C9" s="561"/>
      <c r="D9" s="561"/>
      <c r="E9" s="562"/>
      <c r="F9" s="563" t="s">
        <v>6</v>
      </c>
      <c r="G9" s="564"/>
      <c r="H9" s="658"/>
      <c r="I9" s="561"/>
      <c r="J9" s="561"/>
      <c r="K9" s="561"/>
      <c r="L9" s="577"/>
      <c r="M9" s="41"/>
      <c r="N9" s="567" t="s">
        <v>7</v>
      </c>
      <c r="O9" s="568"/>
      <c r="P9" s="569"/>
      <c r="Q9" s="576"/>
      <c r="R9" s="561"/>
      <c r="S9" s="561"/>
      <c r="T9" s="577"/>
    </row>
    <row r="10" spans="1:21" ht="16.5" customHeight="1">
      <c r="A10" s="522" t="s">
        <v>8</v>
      </c>
      <c r="B10" s="561"/>
      <c r="C10" s="561"/>
      <c r="D10" s="561"/>
      <c r="E10" s="562"/>
      <c r="F10" s="563" t="s">
        <v>9</v>
      </c>
      <c r="G10" s="564"/>
      <c r="H10" s="658"/>
      <c r="I10" s="561"/>
      <c r="J10" s="561"/>
      <c r="K10" s="561"/>
      <c r="L10" s="577"/>
      <c r="M10" s="41"/>
      <c r="N10" s="567" t="s">
        <v>10</v>
      </c>
      <c r="O10" s="568"/>
      <c r="P10" s="569"/>
      <c r="Q10" s="570"/>
      <c r="R10" s="571"/>
      <c r="S10" s="571"/>
      <c r="T10" s="572"/>
    </row>
    <row r="11" spans="1:21" ht="17.25" customHeight="1">
      <c r="A11" s="522" t="s">
        <v>11</v>
      </c>
      <c r="B11" s="561"/>
      <c r="C11" s="561"/>
      <c r="D11" s="561"/>
      <c r="E11" s="562"/>
      <c r="F11" s="563" t="s">
        <v>12</v>
      </c>
      <c r="G11" s="564"/>
      <c r="H11" s="658"/>
      <c r="I11" s="561"/>
      <c r="J11" s="561"/>
      <c r="K11" s="561"/>
      <c r="L11" s="577"/>
      <c r="M11" s="41"/>
      <c r="N11" s="567"/>
      <c r="O11" s="568"/>
      <c r="P11" s="569"/>
      <c r="Q11" s="573"/>
      <c r="R11" s="574"/>
      <c r="S11" s="574"/>
      <c r="T11" s="575"/>
    </row>
    <row r="12" spans="1:21" ht="15" customHeight="1">
      <c r="A12" s="522" t="s">
        <v>13</v>
      </c>
      <c r="B12" s="561"/>
      <c r="C12" s="561"/>
      <c r="D12" s="561"/>
      <c r="E12" s="562"/>
      <c r="F12" s="563" t="s">
        <v>14</v>
      </c>
      <c r="G12" s="564"/>
      <c r="H12" s="658"/>
      <c r="I12" s="561"/>
      <c r="J12" s="561"/>
      <c r="K12" s="561"/>
      <c r="L12" s="577"/>
      <c r="M12" s="41"/>
      <c r="N12" s="567" t="s">
        <v>15</v>
      </c>
      <c r="O12" s="568"/>
      <c r="P12" s="569"/>
      <c r="Q12" s="570"/>
      <c r="R12" s="571"/>
      <c r="S12" s="571"/>
      <c r="T12" s="572"/>
    </row>
    <row r="13" spans="1:21" ht="15" customHeight="1">
      <c r="A13" s="522" t="s">
        <v>16</v>
      </c>
      <c r="B13" s="561"/>
      <c r="C13" s="561"/>
      <c r="D13" s="561"/>
      <c r="E13" s="562"/>
      <c r="F13" s="587" t="s">
        <v>17</v>
      </c>
      <c r="G13" s="588"/>
      <c r="H13" s="658"/>
      <c r="I13" s="561"/>
      <c r="J13" s="561"/>
      <c r="K13" s="561"/>
      <c r="L13" s="577"/>
      <c r="M13" s="41"/>
      <c r="N13" s="567"/>
      <c r="O13" s="568"/>
      <c r="P13" s="569"/>
      <c r="Q13" s="581"/>
      <c r="R13" s="582"/>
      <c r="S13" s="582"/>
      <c r="T13" s="583"/>
    </row>
    <row r="14" spans="1:21" s="11" customFormat="1" ht="15" thickBot="1">
      <c r="A14" s="523" t="s">
        <v>18</v>
      </c>
      <c r="B14" s="589"/>
      <c r="C14" s="589"/>
      <c r="D14" s="589"/>
      <c r="E14" s="590"/>
      <c r="F14" s="591"/>
      <c r="G14" s="592"/>
      <c r="H14" s="659"/>
      <c r="I14" s="589"/>
      <c r="J14" s="589"/>
      <c r="K14" s="589"/>
      <c r="L14" s="644"/>
      <c r="M14" s="20"/>
      <c r="N14" s="578"/>
      <c r="O14" s="579"/>
      <c r="P14" s="580"/>
      <c r="Q14" s="584"/>
      <c r="R14" s="585"/>
      <c r="S14" s="585"/>
      <c r="T14" s="586"/>
    </row>
    <row r="15" spans="1:21" s="598" customFormat="1" ht="18.75" customHeight="1" thickBot="1">
      <c r="A15" s="595"/>
      <c r="B15" s="596"/>
      <c r="C15" s="596"/>
      <c r="D15" s="596"/>
      <c r="E15" s="596"/>
      <c r="F15" s="596"/>
      <c r="G15" s="596"/>
      <c r="H15" s="651"/>
      <c r="I15" s="596"/>
      <c r="J15" s="596"/>
      <c r="K15" s="596"/>
      <c r="L15" s="596"/>
      <c r="M15" s="596"/>
      <c r="N15" s="596"/>
      <c r="O15" s="596"/>
      <c r="P15" s="596"/>
      <c r="Q15" s="596"/>
      <c r="R15" s="596"/>
      <c r="S15" s="596"/>
      <c r="T15" s="596"/>
      <c r="U15" s="596"/>
    </row>
    <row r="16" spans="1:21" customFormat="1" ht="15.75" customHeight="1" thickBot="1">
      <c r="A16" s="599" t="s">
        <v>19</v>
      </c>
      <c r="B16" s="600"/>
      <c r="C16" s="600"/>
      <c r="D16" s="600"/>
      <c r="E16" s="600"/>
      <c r="F16" s="600"/>
      <c r="G16" s="601" t="s">
        <v>20</v>
      </c>
      <c r="H16" s="601"/>
      <c r="I16" s="601"/>
      <c r="J16" s="602"/>
      <c r="K16" s="603" t="s">
        <v>21</v>
      </c>
      <c r="L16" s="604"/>
      <c r="M16" s="604"/>
      <c r="N16" s="605"/>
      <c r="O16" s="606" t="s">
        <v>22</v>
      </c>
      <c r="P16" s="607"/>
      <c r="Q16" s="608"/>
      <c r="R16" s="609" t="s">
        <v>23</v>
      </c>
      <c r="S16" s="610"/>
      <c r="T16" s="610"/>
      <c r="U16" s="611"/>
    </row>
    <row r="17" spans="1:21" s="10" customFormat="1" ht="37.5" customHeight="1" thickBot="1">
      <c r="A17" s="620" t="s">
        <v>24</v>
      </c>
      <c r="B17" s="621"/>
      <c r="C17" s="621"/>
      <c r="D17" s="621"/>
      <c r="E17" s="621"/>
      <c r="F17" s="622"/>
      <c r="G17" s="623" t="s">
        <v>25</v>
      </c>
      <c r="H17" s="652"/>
      <c r="I17" s="624"/>
      <c r="J17" s="625"/>
      <c r="K17" s="626" t="s">
        <v>26</v>
      </c>
      <c r="L17" s="627"/>
      <c r="M17" s="627"/>
      <c r="N17" s="629"/>
      <c r="O17" s="630" t="s">
        <v>27</v>
      </c>
      <c r="P17" s="631"/>
      <c r="Q17" s="631"/>
      <c r="R17" s="626" t="s">
        <v>26</v>
      </c>
      <c r="S17" s="627"/>
      <c r="T17" s="627"/>
      <c r="U17" s="629"/>
    </row>
    <row r="18" spans="1:21" s="10" customFormat="1" ht="23.25" customHeight="1">
      <c r="A18" s="612" t="s">
        <v>28</v>
      </c>
      <c r="B18" s="614" t="s">
        <v>29</v>
      </c>
      <c r="C18" s="616" t="s">
        <v>30</v>
      </c>
      <c r="D18" s="616" t="s">
        <v>31</v>
      </c>
      <c r="E18" s="618" t="s">
        <v>32</v>
      </c>
      <c r="F18" s="619"/>
      <c r="G18" s="612" t="s">
        <v>33</v>
      </c>
      <c r="H18" s="660" t="s">
        <v>34</v>
      </c>
      <c r="I18" s="616" t="s">
        <v>35</v>
      </c>
      <c r="J18" s="645" t="s">
        <v>36</v>
      </c>
      <c r="K18" s="635" t="s">
        <v>37</v>
      </c>
      <c r="L18" s="636"/>
      <c r="M18" s="636"/>
      <c r="N18" s="637"/>
      <c r="O18" s="643" t="s">
        <v>38</v>
      </c>
      <c r="P18" s="632" t="s">
        <v>39</v>
      </c>
      <c r="Q18" s="634" t="s">
        <v>40</v>
      </c>
      <c r="R18" s="635" t="s">
        <v>41</v>
      </c>
      <c r="S18" s="636"/>
      <c r="T18" s="636"/>
      <c r="U18" s="637"/>
    </row>
    <row r="19" spans="1:21" s="10" customFormat="1" ht="24" customHeight="1">
      <c r="A19" s="613"/>
      <c r="B19" s="615"/>
      <c r="C19" s="617"/>
      <c r="D19" s="617"/>
      <c r="E19" s="104" t="s">
        <v>42</v>
      </c>
      <c r="F19" s="105" t="s">
        <v>43</v>
      </c>
      <c r="G19" s="613"/>
      <c r="H19" s="617"/>
      <c r="I19" s="617"/>
      <c r="J19" s="646"/>
      <c r="K19" s="106" t="s">
        <v>44</v>
      </c>
      <c r="L19" s="107" t="s">
        <v>45</v>
      </c>
      <c r="M19" s="108" t="s">
        <v>46</v>
      </c>
      <c r="N19" s="109" t="s">
        <v>47</v>
      </c>
      <c r="O19" s="637"/>
      <c r="P19" s="633"/>
      <c r="Q19" s="635"/>
      <c r="R19" s="106" t="s">
        <v>44</v>
      </c>
      <c r="S19" s="107" t="s">
        <v>45</v>
      </c>
      <c r="T19" s="107" t="s">
        <v>46</v>
      </c>
      <c r="U19" s="109" t="s">
        <v>47</v>
      </c>
    </row>
    <row r="20" spans="1:21" customFormat="1" ht="36.75" customHeight="1">
      <c r="A20" s="110" t="s">
        <v>499</v>
      </c>
      <c r="B20" s="2" t="s">
        <v>49</v>
      </c>
      <c r="C20" s="3"/>
      <c r="D20" s="6"/>
      <c r="E20" s="6"/>
      <c r="F20" s="6"/>
      <c r="G20" s="456" t="s">
        <v>500</v>
      </c>
      <c r="H20" s="493" t="s">
        <v>253</v>
      </c>
      <c r="I20" s="497" t="s">
        <v>52</v>
      </c>
      <c r="J20" s="499" t="s">
        <v>53</v>
      </c>
      <c r="K20" s="2">
        <v>2</v>
      </c>
      <c r="L20" s="2">
        <v>8</v>
      </c>
      <c r="M20" s="2">
        <f t="shared" ref="M20:M25" si="0">K20*L20</f>
        <v>16</v>
      </c>
      <c r="N20" s="2" t="str">
        <f>INDEX('Criterios de evaluacion IPER'!$H$18:$K$21,MATCH(K20,'Criterios de evaluacion IPER'!$O$7:$O$10,0),MATCH(L20,'Criterios de evaluacion IPER'!$P$7:$P$10,0))</f>
        <v>MODERADO</v>
      </c>
      <c r="O20" s="515" t="s">
        <v>501</v>
      </c>
      <c r="P20" s="6"/>
      <c r="Q20" s="6"/>
      <c r="R20" s="2">
        <v>1</v>
      </c>
      <c r="S20" s="2">
        <v>8</v>
      </c>
      <c r="T20" s="2">
        <f t="shared" ref="T20:T41" si="1">R20*S20</f>
        <v>8</v>
      </c>
      <c r="U20" s="2" t="str">
        <f>INDEX('Criterios de evaluacion IPER'!$H$18:$K$21,MATCH(R20,'Criterios de evaluacion IPER'!$O$7:$O$10,0),MATCH(S20,'Criterios de evaluacion IPER'!$P$7:$P$10,0))</f>
        <v>MODERADO</v>
      </c>
    </row>
    <row r="21" spans="1:21" customFormat="1" ht="36.75" customHeight="1">
      <c r="A21" s="110" t="s">
        <v>499</v>
      </c>
      <c r="B21" s="2" t="s">
        <v>49</v>
      </c>
      <c r="C21" s="3"/>
      <c r="D21" s="6"/>
      <c r="E21" s="6"/>
      <c r="F21" s="6"/>
      <c r="G21" s="456" t="s">
        <v>255</v>
      </c>
      <c r="H21" s="493" t="s">
        <v>253</v>
      </c>
      <c r="I21" s="497" t="s">
        <v>52</v>
      </c>
      <c r="J21" s="499" t="s">
        <v>53</v>
      </c>
      <c r="K21" s="2">
        <v>2</v>
      </c>
      <c r="L21" s="2">
        <v>8</v>
      </c>
      <c r="M21" s="2">
        <f t="shared" si="0"/>
        <v>16</v>
      </c>
      <c r="N21" s="2" t="str">
        <f>INDEX('Criterios de evaluacion IPER'!$H$18:$K$21,MATCH(K21,'Criterios de evaluacion IPER'!$O$7:$O$10,0),MATCH(L21,'Criterios de evaluacion IPER'!$P$7:$P$10,0))</f>
        <v>MODERADO</v>
      </c>
      <c r="O21" s="515" t="s">
        <v>501</v>
      </c>
      <c r="P21" s="6"/>
      <c r="Q21" s="6"/>
      <c r="R21" s="2">
        <v>1</v>
      </c>
      <c r="S21" s="2">
        <v>8</v>
      </c>
      <c r="T21" s="2">
        <f t="shared" si="1"/>
        <v>8</v>
      </c>
      <c r="U21" s="2" t="str">
        <f>INDEX('Criterios de evaluacion IPER'!$H$18:$K$21,MATCH(R21,'Criterios de evaluacion IPER'!$O$7:$O$10,0),MATCH(S21,'Criterios de evaluacion IPER'!$P$7:$P$10,0))</f>
        <v>MODERADO</v>
      </c>
    </row>
    <row r="22" spans="1:21" customFormat="1" ht="36.75" customHeight="1">
      <c r="A22" s="110" t="s">
        <v>499</v>
      </c>
      <c r="B22" s="2" t="s">
        <v>49</v>
      </c>
      <c r="C22" s="454"/>
      <c r="D22" s="455"/>
      <c r="E22" s="455"/>
      <c r="F22" s="455"/>
      <c r="G22" s="456" t="s">
        <v>258</v>
      </c>
      <c r="H22" s="493" t="s">
        <v>253</v>
      </c>
      <c r="I22" s="497" t="s">
        <v>52</v>
      </c>
      <c r="J22" s="499" t="s">
        <v>53</v>
      </c>
      <c r="K22" s="2">
        <v>4</v>
      </c>
      <c r="L22" s="2">
        <v>8</v>
      </c>
      <c r="M22" s="2">
        <f t="shared" si="0"/>
        <v>32</v>
      </c>
      <c r="N22" s="2" t="str">
        <f>INDEX('Criterios de evaluacion IPER'!$H$18:$K$21,MATCH(K22,'Criterios de evaluacion IPER'!$O$7:$O$10,0),MATCH(L22,'Criterios de evaluacion IPER'!$P$7:$P$10,0))</f>
        <v>INACEPTABLE</v>
      </c>
      <c r="O22" s="515" t="s">
        <v>501</v>
      </c>
      <c r="P22" s="6"/>
      <c r="Q22" s="6"/>
      <c r="R22" s="2">
        <v>2</v>
      </c>
      <c r="S22" s="2">
        <v>8</v>
      </c>
      <c r="T22" s="2">
        <f t="shared" si="1"/>
        <v>16</v>
      </c>
      <c r="U22" s="2" t="str">
        <f>INDEX('Criterios de evaluacion IPER'!$H$18:$K$21,MATCH(R22,'Criterios de evaluacion IPER'!$O$7:$O$10,0),MATCH(S22,'Criterios de evaluacion IPER'!$P$7:$P$10,0))</f>
        <v>MODERADO</v>
      </c>
    </row>
    <row r="23" spans="1:21" customFormat="1" ht="36.75" customHeight="1">
      <c r="A23" s="110" t="s">
        <v>499</v>
      </c>
      <c r="B23" s="2" t="s">
        <v>49</v>
      </c>
      <c r="C23" s="3"/>
      <c r="D23" s="3"/>
      <c r="E23" s="2"/>
      <c r="F23" s="2"/>
      <c r="G23" s="494" t="s">
        <v>259</v>
      </c>
      <c r="H23" s="493" t="s">
        <v>253</v>
      </c>
      <c r="I23" s="497" t="s">
        <v>52</v>
      </c>
      <c r="J23" s="499" t="s">
        <v>53</v>
      </c>
      <c r="K23" s="2">
        <v>4</v>
      </c>
      <c r="L23" s="2">
        <v>8</v>
      </c>
      <c r="M23" s="2">
        <f t="shared" si="0"/>
        <v>32</v>
      </c>
      <c r="N23" s="2" t="str">
        <f>INDEX('Criterios de evaluacion IPER'!$H$18:$K$21,MATCH(K23,'Criterios de evaluacion IPER'!$O$7:$O$10,0),MATCH(L23,'Criterios de evaluacion IPER'!$P$7:$P$10,0))</f>
        <v>INACEPTABLE</v>
      </c>
      <c r="O23" s="515" t="s">
        <v>501</v>
      </c>
      <c r="P23" s="6"/>
      <c r="Q23" s="6"/>
      <c r="R23" s="2">
        <v>2</v>
      </c>
      <c r="S23" s="2">
        <v>8</v>
      </c>
      <c r="T23" s="2">
        <f t="shared" si="1"/>
        <v>16</v>
      </c>
      <c r="U23" s="2" t="str">
        <f>INDEX('Criterios de evaluacion IPER'!$H$18:$K$21,MATCH(R23,'Criterios de evaluacion IPER'!$O$7:$O$10,0),MATCH(S23,'Criterios de evaluacion IPER'!$P$7:$P$10,0))</f>
        <v>MODERADO</v>
      </c>
    </row>
    <row r="24" spans="1:21" customFormat="1" ht="36.75" customHeight="1">
      <c r="A24" s="110" t="s">
        <v>499</v>
      </c>
      <c r="B24" s="2" t="s">
        <v>49</v>
      </c>
      <c r="C24" s="3"/>
      <c r="D24" s="6"/>
      <c r="E24" s="6"/>
      <c r="F24" s="6"/>
      <c r="G24" s="456" t="s">
        <v>173</v>
      </c>
      <c r="H24" s="493" t="s">
        <v>253</v>
      </c>
      <c r="I24" s="497" t="s">
        <v>52</v>
      </c>
      <c r="J24" s="499" t="s">
        <v>53</v>
      </c>
      <c r="K24" s="2">
        <v>2</v>
      </c>
      <c r="L24" s="2">
        <v>8</v>
      </c>
      <c r="M24" s="2">
        <f t="shared" si="0"/>
        <v>16</v>
      </c>
      <c r="N24" s="2" t="str">
        <f>INDEX('Criterios de evaluacion IPER'!$H$18:$K$21,MATCH(K24,'Criterios de evaluacion IPER'!$O$7:$O$10,0),MATCH(L24,'Criterios de evaluacion IPER'!$P$7:$P$10,0))</f>
        <v>MODERADO</v>
      </c>
      <c r="O24" s="515" t="s">
        <v>501</v>
      </c>
      <c r="P24" s="6"/>
      <c r="Q24" s="6"/>
      <c r="R24" s="2">
        <v>1</v>
      </c>
      <c r="S24" s="2">
        <v>8</v>
      </c>
      <c r="T24" s="2">
        <f t="shared" si="1"/>
        <v>8</v>
      </c>
      <c r="U24" s="2" t="str">
        <f>INDEX('Criterios de evaluacion IPER'!$H$18:$K$21,MATCH(R24,'Criterios de evaluacion IPER'!$O$7:$O$10,0),MATCH(S24,'Criterios de evaluacion IPER'!$P$7:$P$10,0))</f>
        <v>MODERADO</v>
      </c>
    </row>
    <row r="25" spans="1:21" customFormat="1" ht="36.75" customHeight="1">
      <c r="A25" s="110" t="s">
        <v>499</v>
      </c>
      <c r="B25" s="2" t="s">
        <v>49</v>
      </c>
      <c r="C25" s="3"/>
      <c r="D25" s="6"/>
      <c r="E25" s="6"/>
      <c r="F25" s="6"/>
      <c r="G25" s="456" t="s">
        <v>264</v>
      </c>
      <c r="H25" s="493" t="s">
        <v>253</v>
      </c>
      <c r="I25" s="497" t="s">
        <v>52</v>
      </c>
      <c r="J25" s="499" t="s">
        <v>53</v>
      </c>
      <c r="K25" s="2">
        <v>2</v>
      </c>
      <c r="L25" s="2">
        <v>8</v>
      </c>
      <c r="M25" s="2">
        <f t="shared" si="0"/>
        <v>16</v>
      </c>
      <c r="N25" s="2" t="str">
        <f>INDEX('Criterios de evaluacion IPER'!$H$18:$K$21,MATCH(K25,'Criterios de evaluacion IPER'!$O$7:$O$10,0),MATCH(L25,'Criterios de evaluacion IPER'!$P$7:$P$10,0))</f>
        <v>MODERADO</v>
      </c>
      <c r="O25" s="515" t="s">
        <v>502</v>
      </c>
      <c r="P25" s="6"/>
      <c r="Q25" s="6"/>
      <c r="R25" s="2">
        <v>1</v>
      </c>
      <c r="S25" s="2">
        <v>8</v>
      </c>
      <c r="T25" s="2">
        <f t="shared" si="1"/>
        <v>8</v>
      </c>
      <c r="U25" s="2" t="str">
        <f>INDEX('Criterios de evaluacion IPER'!$H$18:$K$21,MATCH(R25,'Criterios de evaluacion IPER'!$O$7:$O$10,0),MATCH(S25,'Criterios de evaluacion IPER'!$P$7:$P$10,0))</f>
        <v>MODERADO</v>
      </c>
    </row>
    <row r="26" spans="1:21" customFormat="1" ht="36.75" customHeight="1">
      <c r="A26" s="110" t="s">
        <v>499</v>
      </c>
      <c r="B26" s="2" t="s">
        <v>49</v>
      </c>
      <c r="C26" s="3"/>
      <c r="D26" s="3"/>
      <c r="E26" s="2"/>
      <c r="F26" s="2"/>
      <c r="G26" s="456" t="s">
        <v>266</v>
      </c>
      <c r="H26" s="493" t="s">
        <v>253</v>
      </c>
      <c r="I26" s="497" t="s">
        <v>52</v>
      </c>
      <c r="J26" s="499" t="s">
        <v>53</v>
      </c>
      <c r="K26" s="2">
        <v>2</v>
      </c>
      <c r="L26" s="2">
        <v>8</v>
      </c>
      <c r="M26" s="2">
        <f t="shared" ref="M26:M33" si="2">K26*L26</f>
        <v>16</v>
      </c>
      <c r="N26" s="2" t="str">
        <f>INDEX('Criterios de evaluacion IPER'!$H$18:$K$21,MATCH(K26,'Criterios de evaluacion IPER'!$O$7:$O$10,0),MATCH(L26,'Criterios de evaluacion IPER'!$P$7:$P$10,0))</f>
        <v>MODERADO</v>
      </c>
      <c r="O26" s="515" t="s">
        <v>503</v>
      </c>
      <c r="P26" s="6"/>
      <c r="Q26" s="6"/>
      <c r="R26" s="2">
        <v>1</v>
      </c>
      <c r="S26" s="2">
        <v>8</v>
      </c>
      <c r="T26" s="2">
        <f t="shared" si="1"/>
        <v>8</v>
      </c>
      <c r="U26" s="2" t="str">
        <f>INDEX('Criterios de evaluacion IPER'!$H$18:$K$21,MATCH(R26,'Criterios de evaluacion IPER'!$O$7:$O$10,0),MATCH(S26,'Criterios de evaluacion IPER'!$P$7:$P$10,0))</f>
        <v>MODERADO</v>
      </c>
    </row>
    <row r="27" spans="1:21" customFormat="1" ht="36.75" customHeight="1">
      <c r="A27" s="110" t="s">
        <v>499</v>
      </c>
      <c r="B27" s="2" t="s">
        <v>49</v>
      </c>
      <c r="C27" s="3"/>
      <c r="D27" s="6"/>
      <c r="E27" s="6"/>
      <c r="F27" s="6"/>
      <c r="G27" s="456" t="s">
        <v>268</v>
      </c>
      <c r="H27" s="493" t="s">
        <v>253</v>
      </c>
      <c r="I27" s="497" t="s">
        <v>78</v>
      </c>
      <c r="J27" s="499" t="s">
        <v>53</v>
      </c>
      <c r="K27" s="2">
        <v>2</v>
      </c>
      <c r="L27" s="2">
        <v>8</v>
      </c>
      <c r="M27" s="2">
        <f t="shared" ref="M27:M32" si="3">K27*L27</f>
        <v>16</v>
      </c>
      <c r="N27" s="2" t="str">
        <f>INDEX('Criterios de evaluacion IPER'!$H$18:$K$21,MATCH(K27,'Criterios de evaluacion IPER'!$O$7:$O$10,0),MATCH(L27,'Criterios de evaluacion IPER'!$P$7:$P$10,0))</f>
        <v>MODERADO</v>
      </c>
      <c r="O27" s="515" t="s">
        <v>504</v>
      </c>
      <c r="P27" s="6"/>
      <c r="Q27" s="6"/>
      <c r="R27" s="2">
        <v>1</v>
      </c>
      <c r="S27" s="2">
        <v>8</v>
      </c>
      <c r="T27" s="2">
        <f t="shared" si="1"/>
        <v>8</v>
      </c>
      <c r="U27" s="2" t="str">
        <f>INDEX('Criterios de evaluacion IPER'!$H$18:$K$21,MATCH(R27,'Criterios de evaluacion IPER'!$O$7:$O$10,0),MATCH(S27,'Criterios de evaluacion IPER'!$P$7:$P$10,0))</f>
        <v>MODERADO</v>
      </c>
    </row>
    <row r="28" spans="1:21" customFormat="1" ht="36.75" customHeight="1">
      <c r="A28" s="110" t="s">
        <v>499</v>
      </c>
      <c r="B28" s="2" t="s">
        <v>49</v>
      </c>
      <c r="C28" s="3"/>
      <c r="D28" s="6"/>
      <c r="E28" s="6"/>
      <c r="F28" s="6"/>
      <c r="G28" s="456" t="s">
        <v>169</v>
      </c>
      <c r="H28" s="493" t="s">
        <v>253</v>
      </c>
      <c r="I28" s="497" t="s">
        <v>52</v>
      </c>
      <c r="J28" s="499" t="s">
        <v>53</v>
      </c>
      <c r="K28" s="2">
        <v>4</v>
      </c>
      <c r="L28" s="2">
        <v>8</v>
      </c>
      <c r="M28" s="2">
        <f t="shared" si="3"/>
        <v>32</v>
      </c>
      <c r="N28" s="2" t="str">
        <f>INDEX('Criterios de evaluacion IPER'!$H$18:$K$21,MATCH(K28,'Criterios de evaluacion IPER'!$O$7:$O$10,0),MATCH(L28,'Criterios de evaluacion IPER'!$P$7:$P$10,0))</f>
        <v>INACEPTABLE</v>
      </c>
      <c r="O28" s="515" t="s">
        <v>505</v>
      </c>
      <c r="P28" s="6"/>
      <c r="Q28" s="6"/>
      <c r="R28" s="2">
        <v>2</v>
      </c>
      <c r="S28" s="2">
        <v>8</v>
      </c>
      <c r="T28" s="2">
        <f t="shared" si="1"/>
        <v>16</v>
      </c>
      <c r="U28" s="2" t="str">
        <f>INDEX('Criterios de evaluacion IPER'!$H$18:$K$21,MATCH(R28,'Criterios de evaluacion IPER'!$O$7:$O$10,0),MATCH(S28,'Criterios de evaluacion IPER'!$P$7:$P$10,0))</f>
        <v>MODERADO</v>
      </c>
    </row>
    <row r="29" spans="1:21" customFormat="1" ht="42.75" customHeight="1">
      <c r="A29" s="110" t="s">
        <v>499</v>
      </c>
      <c r="B29" s="2" t="s">
        <v>49</v>
      </c>
      <c r="C29" s="3"/>
      <c r="D29" s="6"/>
      <c r="E29" s="6"/>
      <c r="F29" s="6"/>
      <c r="G29" s="456" t="s">
        <v>272</v>
      </c>
      <c r="H29" s="493" t="s">
        <v>253</v>
      </c>
      <c r="I29" s="501" t="s">
        <v>78</v>
      </c>
      <c r="J29" s="502" t="s">
        <v>95</v>
      </c>
      <c r="K29" s="2">
        <v>4</v>
      </c>
      <c r="L29" s="2">
        <v>4</v>
      </c>
      <c r="M29" s="2">
        <f t="shared" si="3"/>
        <v>16</v>
      </c>
      <c r="N29" s="2" t="str">
        <f>INDEX('Criterios de evaluacion IPER'!$H$18:$K$21,MATCH(K29,'Criterios de evaluacion IPER'!$O$7:$O$10,0),MATCH(L29,'Criterios de evaluacion IPER'!$P$7:$P$10,0))</f>
        <v>MODERADO</v>
      </c>
      <c r="O29" s="515" t="s">
        <v>505</v>
      </c>
      <c r="P29" s="6"/>
      <c r="Q29" s="6"/>
      <c r="R29" s="2">
        <v>2</v>
      </c>
      <c r="S29" s="2">
        <v>4</v>
      </c>
      <c r="T29" s="2">
        <f t="shared" si="1"/>
        <v>8</v>
      </c>
      <c r="U29" s="2" t="str">
        <f>INDEX('Criterios de evaluacion IPER'!$H$18:$K$21,MATCH(R29,'Criterios de evaluacion IPER'!$O$7:$O$10,0),MATCH(S29,'Criterios de evaluacion IPER'!$P$7:$P$10,0))</f>
        <v>MODERADO</v>
      </c>
    </row>
    <row r="30" spans="1:21" customFormat="1" ht="75.75" customHeight="1">
      <c r="A30" s="110" t="s">
        <v>499</v>
      </c>
      <c r="B30" s="2" t="s">
        <v>49</v>
      </c>
      <c r="C30" s="3"/>
      <c r="D30" s="6"/>
      <c r="E30" s="6"/>
      <c r="F30" s="6"/>
      <c r="G30" s="456" t="s">
        <v>506</v>
      </c>
      <c r="H30" s="493" t="s">
        <v>507</v>
      </c>
      <c r="I30" s="497" t="s">
        <v>52</v>
      </c>
      <c r="J30" s="499" t="s">
        <v>508</v>
      </c>
      <c r="K30" s="2">
        <v>4</v>
      </c>
      <c r="L30" s="2">
        <v>8</v>
      </c>
      <c r="M30" s="2">
        <f t="shared" si="3"/>
        <v>32</v>
      </c>
      <c r="N30" s="2" t="str">
        <f>INDEX('Criterios de evaluacion IPER'!$H$18:$K$21,MATCH(K30,'Criterios de evaluacion IPER'!$O$7:$O$10,0),MATCH(L30,'Criterios de evaluacion IPER'!$P$7:$P$10,0))</f>
        <v>INACEPTABLE</v>
      </c>
      <c r="O30" s="515" t="s">
        <v>505</v>
      </c>
      <c r="P30" s="6"/>
      <c r="Q30" s="6"/>
      <c r="R30" s="2">
        <v>2</v>
      </c>
      <c r="S30" s="2">
        <v>8</v>
      </c>
      <c r="T30" s="2">
        <f t="shared" si="1"/>
        <v>16</v>
      </c>
      <c r="U30" s="2" t="str">
        <f>INDEX('Criterios de evaluacion IPER'!$H$18:$K$21,MATCH(R30,'Criterios de evaluacion IPER'!$O$7:$O$10,0),MATCH(S30,'Criterios de evaluacion IPER'!$P$7:$P$10,0))</f>
        <v>MODERADO</v>
      </c>
    </row>
    <row r="31" spans="1:21" customFormat="1" ht="36.75" customHeight="1">
      <c r="A31" s="110" t="s">
        <v>499</v>
      </c>
      <c r="B31" s="2" t="s">
        <v>49</v>
      </c>
      <c r="C31" s="3"/>
      <c r="D31" s="6"/>
      <c r="E31" s="6"/>
      <c r="F31" s="6"/>
      <c r="G31" s="456" t="s">
        <v>275</v>
      </c>
      <c r="H31" s="493" t="s">
        <v>253</v>
      </c>
      <c r="I31" s="497" t="s">
        <v>52</v>
      </c>
      <c r="J31" s="499" t="s">
        <v>53</v>
      </c>
      <c r="K31" s="2">
        <v>2</v>
      </c>
      <c r="L31" s="2">
        <v>8</v>
      </c>
      <c r="M31" s="2">
        <f t="shared" si="3"/>
        <v>16</v>
      </c>
      <c r="N31" s="2" t="str">
        <f>INDEX('Criterios de evaluacion IPER'!$H$18:$K$21,MATCH(K31,'Criterios de evaluacion IPER'!$O$7:$O$10,0),MATCH(L31,'Criterios de evaluacion IPER'!$P$7:$P$10,0))</f>
        <v>MODERADO</v>
      </c>
      <c r="O31" s="515" t="s">
        <v>509</v>
      </c>
      <c r="P31" s="6"/>
      <c r="Q31" s="6"/>
      <c r="R31" s="2">
        <v>1</v>
      </c>
      <c r="S31" s="2">
        <v>8</v>
      </c>
      <c r="T31" s="2">
        <f t="shared" si="1"/>
        <v>8</v>
      </c>
      <c r="U31" s="2" t="str">
        <f>INDEX('Criterios de evaluacion IPER'!$H$18:$K$21,MATCH(R31,'Criterios de evaluacion IPER'!$O$7:$O$10,0),MATCH(S31,'Criterios de evaluacion IPER'!$P$7:$P$10,0))</f>
        <v>MODERADO</v>
      </c>
    </row>
    <row r="32" spans="1:21" customFormat="1" ht="36.75" customHeight="1">
      <c r="A32" s="110" t="s">
        <v>499</v>
      </c>
      <c r="B32" s="2" t="s">
        <v>49</v>
      </c>
      <c r="C32" s="3"/>
      <c r="D32" s="6"/>
      <c r="E32" s="6"/>
      <c r="F32" s="6"/>
      <c r="G32" s="456" t="s">
        <v>91</v>
      </c>
      <c r="H32" s="493" t="s">
        <v>253</v>
      </c>
      <c r="I32" s="497" t="s">
        <v>52</v>
      </c>
      <c r="J32" s="499" t="s">
        <v>53</v>
      </c>
      <c r="K32" s="2">
        <v>2</v>
      </c>
      <c r="L32" s="2">
        <v>8</v>
      </c>
      <c r="M32" s="2">
        <f t="shared" si="3"/>
        <v>16</v>
      </c>
      <c r="N32" s="2" t="str">
        <f>INDEX('Criterios de evaluacion IPER'!$H$18:$K$21,MATCH(K32,'Criterios de evaluacion IPER'!$O$7:$O$10,0),MATCH(L32,'Criterios de evaluacion IPER'!$P$7:$P$10,0))</f>
        <v>MODERADO</v>
      </c>
      <c r="O32" s="515" t="s">
        <v>510</v>
      </c>
      <c r="P32" s="6"/>
      <c r="Q32" s="6"/>
      <c r="R32" s="2">
        <v>1</v>
      </c>
      <c r="S32" s="2">
        <v>8</v>
      </c>
      <c r="T32" s="2">
        <f t="shared" si="1"/>
        <v>8</v>
      </c>
      <c r="U32" s="2" t="str">
        <f>INDEX('Criterios de evaluacion IPER'!$H$18:$K$21,MATCH(R32,'Criterios de evaluacion IPER'!$O$7:$O$10,0),MATCH(S32,'Criterios de evaluacion IPER'!$P$7:$P$10,0))</f>
        <v>MODERADO</v>
      </c>
    </row>
    <row r="33" spans="1:21" customFormat="1" ht="36.75" customHeight="1">
      <c r="A33" s="110" t="s">
        <v>499</v>
      </c>
      <c r="B33" s="2" t="s">
        <v>49</v>
      </c>
      <c r="C33" s="3"/>
      <c r="D33" s="6"/>
      <c r="E33" s="6"/>
      <c r="F33" s="6"/>
      <c r="G33" s="456" t="s">
        <v>276</v>
      </c>
      <c r="H33" s="493" t="s">
        <v>253</v>
      </c>
      <c r="I33" s="497" t="s">
        <v>52</v>
      </c>
      <c r="J33" s="499" t="s">
        <v>53</v>
      </c>
      <c r="K33" s="2">
        <v>2</v>
      </c>
      <c r="L33" s="2">
        <v>8</v>
      </c>
      <c r="M33" s="2">
        <f t="shared" si="2"/>
        <v>16</v>
      </c>
      <c r="N33" s="2" t="str">
        <f>INDEX('Criterios de evaluacion IPER'!$H$18:$K$21,MATCH(K33,'Criterios de evaluacion IPER'!$O$7:$O$10,0),MATCH(L33,'Criterios de evaluacion IPER'!$P$7:$P$10,0))</f>
        <v>MODERADO</v>
      </c>
      <c r="O33" s="117" t="s">
        <v>511</v>
      </c>
      <c r="P33" s="6"/>
      <c r="Q33" s="6"/>
      <c r="R33" s="2">
        <v>1</v>
      </c>
      <c r="S33" s="2">
        <v>8</v>
      </c>
      <c r="T33" s="2">
        <f t="shared" si="1"/>
        <v>8</v>
      </c>
      <c r="U33" s="2" t="str">
        <f>INDEX('Criterios de evaluacion IPER'!$H$18:$K$21,MATCH(R33,'Criterios de evaluacion IPER'!$O$7:$O$10,0),MATCH(S33,'Criterios de evaluacion IPER'!$P$7:$P$10,0))</f>
        <v>MODERADO</v>
      </c>
    </row>
    <row r="34" spans="1:21" customFormat="1" ht="36.75" customHeight="1">
      <c r="A34" s="110" t="s">
        <v>499</v>
      </c>
      <c r="B34" s="2" t="s">
        <v>49</v>
      </c>
      <c r="C34" s="3"/>
      <c r="D34" s="6"/>
      <c r="E34" s="6"/>
      <c r="F34" s="6"/>
      <c r="G34" s="456" t="s">
        <v>277</v>
      </c>
      <c r="H34" s="493" t="s">
        <v>253</v>
      </c>
      <c r="I34" s="497" t="s">
        <v>52</v>
      </c>
      <c r="J34" s="499" t="s">
        <v>53</v>
      </c>
      <c r="K34" s="2">
        <v>2</v>
      </c>
      <c r="L34" s="2">
        <v>8</v>
      </c>
      <c r="M34" s="2">
        <f>K34*L34</f>
        <v>16</v>
      </c>
      <c r="N34" s="2" t="str">
        <f>INDEX('Criterios de evaluacion IPER'!$H$18:$K$21,MATCH(K34,'Criterios de evaluacion IPER'!$O$7:$O$10,0),MATCH(L34,'Criterios de evaluacion IPER'!$P$7:$P$10,0))</f>
        <v>MODERADO</v>
      </c>
      <c r="O34" s="117" t="s">
        <v>511</v>
      </c>
      <c r="P34" s="6"/>
      <c r="Q34" s="6"/>
      <c r="R34" s="2">
        <v>1</v>
      </c>
      <c r="S34" s="2">
        <v>8</v>
      </c>
      <c r="T34" s="2">
        <f t="shared" si="1"/>
        <v>8</v>
      </c>
      <c r="U34" s="2" t="str">
        <f>INDEX('Criterios de evaluacion IPER'!$H$18:$K$21,MATCH(R34,'Criterios de evaluacion IPER'!$O$7:$O$10,0),MATCH(S34,'Criterios de evaluacion IPER'!$P$7:$P$10,0))</f>
        <v>MODERADO</v>
      </c>
    </row>
    <row r="35" spans="1:21" customFormat="1" ht="51.75" customHeight="1">
      <c r="A35" s="110" t="s">
        <v>499</v>
      </c>
      <c r="B35" s="2" t="s">
        <v>49</v>
      </c>
      <c r="C35" s="3"/>
      <c r="D35" s="6"/>
      <c r="E35" s="6"/>
      <c r="F35" s="6"/>
      <c r="G35" s="456" t="s">
        <v>279</v>
      </c>
      <c r="H35" s="456" t="s">
        <v>280</v>
      </c>
      <c r="I35" s="501" t="s">
        <v>78</v>
      </c>
      <c r="J35" s="502" t="s">
        <v>95</v>
      </c>
      <c r="K35" s="2">
        <v>4</v>
      </c>
      <c r="L35" s="2">
        <v>4</v>
      </c>
      <c r="M35" s="2">
        <f>K35*L35</f>
        <v>16</v>
      </c>
      <c r="N35" s="2" t="str">
        <f>INDEX('Criterios de evaluacion IPER'!$H$18:$K$21,MATCH(K35,'Criterios de evaluacion IPER'!$O$7:$O$10,0),MATCH(L35,'Criterios de evaluacion IPER'!$P$7:$P$10,0))</f>
        <v>MODERADO</v>
      </c>
      <c r="O35" s="117" t="s">
        <v>512</v>
      </c>
      <c r="P35" s="6"/>
      <c r="Q35" s="6"/>
      <c r="R35" s="2">
        <v>2</v>
      </c>
      <c r="S35" s="2">
        <v>4</v>
      </c>
      <c r="T35" s="2">
        <f t="shared" si="1"/>
        <v>8</v>
      </c>
      <c r="U35" s="2" t="str">
        <f>INDEX('Criterios de evaluacion IPER'!$H$18:$K$21,MATCH(R35,'Criterios de evaluacion IPER'!$O$7:$O$10,0),MATCH(S35,'Criterios de evaluacion IPER'!$P$7:$P$10,0))</f>
        <v>MODERADO</v>
      </c>
    </row>
    <row r="36" spans="1:21" customFormat="1" ht="36.75" customHeight="1">
      <c r="A36" s="110" t="s">
        <v>499</v>
      </c>
      <c r="B36" s="2" t="s">
        <v>49</v>
      </c>
      <c r="C36" s="3"/>
      <c r="D36" s="6"/>
      <c r="E36" s="6"/>
      <c r="F36" s="6"/>
      <c r="G36" s="456" t="s">
        <v>117</v>
      </c>
      <c r="H36" s="493" t="s">
        <v>280</v>
      </c>
      <c r="I36" s="501" t="s">
        <v>78</v>
      </c>
      <c r="J36" s="502" t="s">
        <v>95</v>
      </c>
      <c r="K36" s="2">
        <v>2</v>
      </c>
      <c r="L36" s="2">
        <v>4</v>
      </c>
      <c r="M36" s="2">
        <f>K36*L36</f>
        <v>8</v>
      </c>
      <c r="N36" s="2" t="str">
        <f>INDEX('Criterios de evaluacion IPER'!$H$18:$K$21,MATCH(K36,'Criterios de evaluacion IPER'!$O$7:$O$10,0),MATCH(L36,'Criterios de evaluacion IPER'!$P$7:$P$10,0))</f>
        <v>MODERADO</v>
      </c>
      <c r="O36" s="117" t="s">
        <v>512</v>
      </c>
      <c r="P36" s="6"/>
      <c r="Q36" s="6"/>
      <c r="R36" s="2">
        <v>1</v>
      </c>
      <c r="S36" s="2">
        <v>4</v>
      </c>
      <c r="T36" s="2">
        <f t="shared" si="1"/>
        <v>4</v>
      </c>
      <c r="U36" s="2" t="str">
        <f>INDEX('Criterios de evaluacion IPER'!$H$18:$K$21,MATCH(R36,'Criterios de evaluacion IPER'!$O$7:$O$10,0),MATCH(S36,'Criterios de evaluacion IPER'!$P$7:$P$10,0))</f>
        <v>ACEPTABLE</v>
      </c>
    </row>
    <row r="37" spans="1:21" customFormat="1" ht="36.75" customHeight="1">
      <c r="A37" s="110" t="s">
        <v>499</v>
      </c>
      <c r="B37" s="2" t="s">
        <v>49</v>
      </c>
      <c r="C37" s="3"/>
      <c r="D37" s="6"/>
      <c r="E37" s="6"/>
      <c r="F37" s="6"/>
      <c r="G37" s="456" t="s">
        <v>283</v>
      </c>
      <c r="H37" s="493" t="s">
        <v>280</v>
      </c>
      <c r="I37" s="501" t="s">
        <v>78</v>
      </c>
      <c r="J37" s="502" t="s">
        <v>95</v>
      </c>
      <c r="K37" s="2">
        <v>2</v>
      </c>
      <c r="L37" s="2">
        <v>4</v>
      </c>
      <c r="M37" s="2">
        <f t="shared" ref="M37:M38" si="4">K37*L37</f>
        <v>8</v>
      </c>
      <c r="N37" s="2" t="str">
        <f>INDEX('Criterios de evaluacion IPER'!$H$18:$K$21,MATCH(K37,'Criterios de evaluacion IPER'!$O$7:$O$10,0),MATCH(L37,'Criterios de evaluacion IPER'!$P$7:$P$10,0))</f>
        <v>MODERADO</v>
      </c>
      <c r="O37" s="117" t="s">
        <v>513</v>
      </c>
      <c r="P37" s="6"/>
      <c r="Q37" s="6"/>
      <c r="R37" s="2">
        <v>1</v>
      </c>
      <c r="S37" s="2">
        <v>4</v>
      </c>
      <c r="T37" s="2">
        <f t="shared" si="1"/>
        <v>4</v>
      </c>
      <c r="U37" s="2" t="str">
        <f>INDEX('Criterios de evaluacion IPER'!$H$18:$K$21,MATCH(R37,'Criterios de evaluacion IPER'!$O$7:$O$10,0),MATCH(S37,'Criterios de evaluacion IPER'!$P$7:$P$10,0))</f>
        <v>ACEPTABLE</v>
      </c>
    </row>
    <row r="38" spans="1:21" customFormat="1" ht="36.75" customHeight="1">
      <c r="A38" s="110" t="s">
        <v>499</v>
      </c>
      <c r="B38" s="2" t="s">
        <v>49</v>
      </c>
      <c r="C38" s="3"/>
      <c r="D38" s="6"/>
      <c r="E38" s="6"/>
      <c r="F38" s="6"/>
      <c r="G38" s="456" t="s">
        <v>285</v>
      </c>
      <c r="H38" s="493" t="s">
        <v>280</v>
      </c>
      <c r="I38" s="501" t="s">
        <v>52</v>
      </c>
      <c r="J38" s="502" t="s">
        <v>95</v>
      </c>
      <c r="K38" s="2">
        <v>4</v>
      </c>
      <c r="L38" s="2">
        <v>4</v>
      </c>
      <c r="M38" s="2">
        <f t="shared" si="4"/>
        <v>16</v>
      </c>
      <c r="N38" s="2" t="str">
        <f>INDEX('Criterios de evaluacion IPER'!$H$18:$K$21,MATCH(K38,'Criterios de evaluacion IPER'!$O$7:$O$10,0),MATCH(L38,'Criterios de evaluacion IPER'!$P$7:$P$10,0))</f>
        <v>MODERADO</v>
      </c>
      <c r="O38" s="117" t="s">
        <v>514</v>
      </c>
      <c r="P38" s="6"/>
      <c r="Q38" s="6"/>
      <c r="R38" s="2">
        <v>2</v>
      </c>
      <c r="S38" s="2">
        <v>4</v>
      </c>
      <c r="T38" s="2">
        <f t="shared" si="1"/>
        <v>8</v>
      </c>
      <c r="U38" s="2" t="str">
        <f>INDEX('Criterios de evaluacion IPER'!$H$18:$K$21,MATCH(R38,'Criterios de evaluacion IPER'!$O$7:$O$10,0),MATCH(S38,'Criterios de evaluacion IPER'!$P$7:$P$10,0))</f>
        <v>MODERADO</v>
      </c>
    </row>
    <row r="39" spans="1:21" customFormat="1" ht="36.75" customHeight="1">
      <c r="A39" s="110" t="s">
        <v>499</v>
      </c>
      <c r="B39" s="2" t="s">
        <v>49</v>
      </c>
      <c r="C39" s="3"/>
      <c r="D39" s="6"/>
      <c r="E39" s="6"/>
      <c r="F39" s="6"/>
      <c r="G39" s="456" t="s">
        <v>196</v>
      </c>
      <c r="H39" s="493" t="s">
        <v>280</v>
      </c>
      <c r="I39" s="501" t="s">
        <v>52</v>
      </c>
      <c r="J39" s="502" t="s">
        <v>95</v>
      </c>
      <c r="K39" s="2">
        <v>4</v>
      </c>
      <c r="L39" s="2">
        <v>4</v>
      </c>
      <c r="M39" s="2">
        <f>K39*L39</f>
        <v>16</v>
      </c>
      <c r="N39" s="2" t="str">
        <f>INDEX('Criterios de evaluacion IPER'!$H$18:$K$21,MATCH(K39,'Criterios de evaluacion IPER'!$O$7:$O$10,0),MATCH(L39,'Criterios de evaluacion IPER'!$P$7:$P$10,0))</f>
        <v>MODERADO</v>
      </c>
      <c r="O39" s="117" t="s">
        <v>515</v>
      </c>
      <c r="P39" s="6"/>
      <c r="Q39" s="6"/>
      <c r="R39" s="2">
        <v>2</v>
      </c>
      <c r="S39" s="2">
        <v>4</v>
      </c>
      <c r="T39" s="2">
        <f t="shared" si="1"/>
        <v>8</v>
      </c>
      <c r="U39" s="2" t="str">
        <f>INDEX('Criterios de evaluacion IPER'!$H$18:$K$21,MATCH(R39,'Criterios de evaluacion IPER'!$O$7:$O$10,0),MATCH(S39,'Criterios de evaluacion IPER'!$P$7:$P$10,0))</f>
        <v>MODERADO</v>
      </c>
    </row>
    <row r="40" spans="1:21" customFormat="1" ht="36.75" customHeight="1">
      <c r="A40" s="110" t="s">
        <v>499</v>
      </c>
      <c r="B40" s="2" t="s">
        <v>49</v>
      </c>
      <c r="C40" s="3"/>
      <c r="D40" s="6"/>
      <c r="E40" s="6"/>
      <c r="F40" s="6"/>
      <c r="G40" s="456" t="s">
        <v>189</v>
      </c>
      <c r="H40" s="493" t="s">
        <v>253</v>
      </c>
      <c r="I40" s="497" t="s">
        <v>52</v>
      </c>
      <c r="J40" s="499" t="s">
        <v>53</v>
      </c>
      <c r="K40" s="2">
        <v>2</v>
      </c>
      <c r="L40" s="2">
        <v>8</v>
      </c>
      <c r="M40" s="2">
        <f>K40*L40</f>
        <v>16</v>
      </c>
      <c r="N40" s="2" t="str">
        <f>INDEX('Criterios de evaluacion IPER'!$H$18:$K$21,MATCH(K40,'Criterios de evaluacion IPER'!$O$7:$O$10,0),MATCH(L40,'Criterios de evaluacion IPER'!$P$7:$P$10,0))</f>
        <v>MODERADO</v>
      </c>
      <c r="O40" s="117" t="s">
        <v>516</v>
      </c>
      <c r="P40" s="6"/>
      <c r="Q40" s="6"/>
      <c r="R40" s="2">
        <v>1</v>
      </c>
      <c r="S40" s="2">
        <v>8</v>
      </c>
      <c r="T40" s="2">
        <f t="shared" si="1"/>
        <v>8</v>
      </c>
      <c r="U40" s="2" t="str">
        <f>INDEX('Criterios de evaluacion IPER'!$H$18:$K$21,MATCH(R40,'Criterios de evaluacion IPER'!$O$7:$O$10,0),MATCH(S40,'Criterios de evaluacion IPER'!$P$7:$P$10,0))</f>
        <v>MODERADO</v>
      </c>
    </row>
    <row r="41" spans="1:21" customFormat="1" ht="45" customHeight="1">
      <c r="A41" s="110" t="s">
        <v>499</v>
      </c>
      <c r="B41" s="2" t="s">
        <v>49</v>
      </c>
      <c r="C41" s="3"/>
      <c r="D41" s="3"/>
      <c r="E41" s="2"/>
      <c r="F41" s="2"/>
      <c r="G41" s="456" t="s">
        <v>287</v>
      </c>
      <c r="H41" s="456" t="s">
        <v>288</v>
      </c>
      <c r="I41" s="497" t="s">
        <v>52</v>
      </c>
      <c r="J41" s="498" t="s">
        <v>289</v>
      </c>
      <c r="K41" s="2">
        <v>2</v>
      </c>
      <c r="L41" s="2">
        <v>4</v>
      </c>
      <c r="M41" s="2">
        <f>L41*K41</f>
        <v>8</v>
      </c>
      <c r="N41" s="2" t="str">
        <f>INDEX('Criterios de evaluacion IPER'!$H$18:$K$21,MATCH(K41,'Criterios de evaluacion IPER'!$O$7:$O$10,0),MATCH(L41,'Criterios de evaluacion IPER'!$P$7:$P$10,0))</f>
        <v>MODERADO</v>
      </c>
      <c r="O41" s="117" t="s">
        <v>517</v>
      </c>
      <c r="P41" s="6"/>
      <c r="Q41" s="6"/>
      <c r="R41" s="2">
        <v>1</v>
      </c>
      <c r="S41" s="2">
        <v>4</v>
      </c>
      <c r="T41" s="2">
        <f t="shared" si="1"/>
        <v>4</v>
      </c>
      <c r="U41" s="2" t="str">
        <f>INDEX('Criterios de evaluacion IPER'!$H$18:$K$21,MATCH(R41,'Criterios de evaluacion IPER'!$O$7:$O$10,0),MATCH(S41,'Criterios de evaluacion IPER'!$P$7:$P$10,0))</f>
        <v>ACEPTABLE</v>
      </c>
    </row>
    <row r="42" spans="1:21" customFormat="1" ht="36.75" customHeight="1">
      <c r="A42" s="110" t="s">
        <v>499</v>
      </c>
      <c r="B42" s="2" t="s">
        <v>49</v>
      </c>
      <c r="C42" s="3"/>
      <c r="D42" s="6"/>
      <c r="E42" s="6"/>
      <c r="F42" s="6"/>
      <c r="G42" s="456" t="s">
        <v>291</v>
      </c>
      <c r="H42" s="493" t="s">
        <v>253</v>
      </c>
      <c r="I42" s="497" t="s">
        <v>52</v>
      </c>
      <c r="J42" s="499" t="s">
        <v>53</v>
      </c>
      <c r="K42" s="2">
        <v>4</v>
      </c>
      <c r="L42" s="2">
        <v>8</v>
      </c>
      <c r="M42" s="2">
        <f t="shared" ref="M42:M67" si="5">K42*L42</f>
        <v>32</v>
      </c>
      <c r="N42" s="2" t="str">
        <f>INDEX('Criterios de evaluacion IPER'!$H$18:$K$21,MATCH(K42,'Criterios de evaluacion IPER'!$O$7:$O$10,0),MATCH(L42,'Criterios de evaluacion IPER'!$P$7:$P$10,0))</f>
        <v>INACEPTABLE</v>
      </c>
      <c r="O42" s="117" t="s">
        <v>517</v>
      </c>
      <c r="P42" s="6"/>
      <c r="Q42" s="6"/>
      <c r="R42" s="2">
        <v>2</v>
      </c>
      <c r="S42" s="2">
        <v>8</v>
      </c>
      <c r="T42" s="2">
        <f t="shared" ref="T42" si="6">R42*S42</f>
        <v>16</v>
      </c>
      <c r="U42" s="2" t="str">
        <f>INDEX('Criterios de evaluacion IPER'!$H$18:$K$21,MATCH(R42,'Criterios de evaluacion IPER'!$O$7:$O$10,0),MATCH(S42,'Criterios de evaluacion IPER'!$P$7:$P$10,0))</f>
        <v>MODERADO</v>
      </c>
    </row>
    <row r="43" spans="1:21" customFormat="1" ht="42.75" customHeight="1">
      <c r="A43" s="110" t="s">
        <v>499</v>
      </c>
      <c r="B43" s="2"/>
      <c r="C43" s="3"/>
      <c r="D43" s="6"/>
      <c r="E43" s="6"/>
      <c r="F43" s="112"/>
      <c r="G43" s="456" t="s">
        <v>237</v>
      </c>
      <c r="H43" s="493" t="s">
        <v>238</v>
      </c>
      <c r="I43" s="462" t="s">
        <v>52</v>
      </c>
      <c r="J43" s="499" t="s">
        <v>239</v>
      </c>
      <c r="K43" s="2">
        <v>2</v>
      </c>
      <c r="L43" s="2">
        <v>8</v>
      </c>
      <c r="M43" s="2">
        <f>K43*L43</f>
        <v>16</v>
      </c>
      <c r="N43" s="2" t="str">
        <f>INDEX('Criterios de evaluacion IPER'!$H$18:$K$21,MATCH(K43,'Criterios de evaluacion IPER'!$O$7:$O$10,0),MATCH(L43,'Criterios de evaluacion IPER'!$P$7:$P$10,0))</f>
        <v>MODERADO</v>
      </c>
      <c r="O43" s="117" t="s">
        <v>518</v>
      </c>
      <c r="P43" s="6"/>
      <c r="Q43" s="6"/>
      <c r="R43" s="2">
        <v>1</v>
      </c>
      <c r="S43" s="2">
        <v>8</v>
      </c>
      <c r="T43" s="2">
        <f>R43*S43</f>
        <v>8</v>
      </c>
      <c r="U43" s="2" t="str">
        <f>INDEX('Criterios de evaluacion IPER'!$H$18:$K$21,MATCH(R43,'Criterios de evaluacion IPER'!$O$7:$O$10,0),MATCH(S43,'Criterios de evaluacion IPER'!$P$7:$P$10,0))</f>
        <v>MODERADO</v>
      </c>
    </row>
    <row r="44" spans="1:21" customFormat="1" ht="36.75" customHeight="1">
      <c r="A44" s="110" t="s">
        <v>499</v>
      </c>
      <c r="B44" s="2" t="s">
        <v>49</v>
      </c>
      <c r="C44" s="454"/>
      <c r="D44" s="455"/>
      <c r="E44" s="455"/>
      <c r="F44" s="455"/>
      <c r="G44" s="456" t="s">
        <v>101</v>
      </c>
      <c r="H44" s="456" t="s">
        <v>519</v>
      </c>
      <c r="I44" s="503" t="s">
        <v>52</v>
      </c>
      <c r="J44" s="499" t="s">
        <v>520</v>
      </c>
      <c r="K44" s="2">
        <v>2</v>
      </c>
      <c r="L44" s="2">
        <v>8</v>
      </c>
      <c r="M44" s="2">
        <v>8</v>
      </c>
      <c r="N44" s="2" t="str">
        <f>INDEX('Criterios de evaluacion IPER'!$H$18:$K$21,MATCH(K44,'Criterios de evaluacion IPER'!$O$7:$O$10,0),MATCH(L44,'Criterios de evaluacion IPER'!$P$7:$P$10,0))</f>
        <v>MODERADO</v>
      </c>
      <c r="O44" s="117" t="s">
        <v>521</v>
      </c>
      <c r="P44" s="6"/>
      <c r="Q44" s="6"/>
      <c r="R44" s="2">
        <v>1</v>
      </c>
      <c r="S44" s="2">
        <v>8</v>
      </c>
      <c r="T44" s="2">
        <f>R44*S44</f>
        <v>8</v>
      </c>
      <c r="U44" s="2" t="str">
        <f>INDEX('Criterios de evaluacion IPER'!$H$18:$K$21,MATCH(R44,'Criterios de evaluacion IPER'!$O$7:$O$10,0),MATCH(S44,'Criterios de evaluacion IPER'!$P$7:$P$10,0))</f>
        <v>MODERADO</v>
      </c>
    </row>
    <row r="45" spans="1:21" customFormat="1" ht="36.75" customHeight="1">
      <c r="A45" s="110" t="s">
        <v>499</v>
      </c>
      <c r="B45" s="2" t="s">
        <v>49</v>
      </c>
      <c r="C45" s="454"/>
      <c r="D45" s="455"/>
      <c r="E45" s="455"/>
      <c r="F45" s="455"/>
      <c r="G45" s="456" t="s">
        <v>294</v>
      </c>
      <c r="H45" s="493" t="s">
        <v>253</v>
      </c>
      <c r="I45" s="497" t="s">
        <v>52</v>
      </c>
      <c r="J45" s="499" t="s">
        <v>53</v>
      </c>
      <c r="K45" s="2">
        <v>2</v>
      </c>
      <c r="L45" s="2">
        <v>8</v>
      </c>
      <c r="M45" s="2">
        <f t="shared" si="5"/>
        <v>16</v>
      </c>
      <c r="N45" s="2" t="str">
        <f>INDEX('Criterios de evaluacion IPER'!$H$18:$K$21,MATCH(K45,'Criterios de evaluacion IPER'!$O$7:$O$10,0),MATCH(L45,'Criterios de evaluacion IPER'!$P$7:$P$10,0))</f>
        <v>MODERADO</v>
      </c>
      <c r="O45" s="117" t="s">
        <v>517</v>
      </c>
      <c r="P45" s="6"/>
      <c r="Q45" s="6"/>
      <c r="R45" s="2">
        <v>1</v>
      </c>
      <c r="S45" s="2">
        <v>8</v>
      </c>
      <c r="T45" s="2">
        <f>R45*S45</f>
        <v>8</v>
      </c>
      <c r="U45" s="2" t="str">
        <f>INDEX('Criterios de evaluacion IPER'!$H$18:$K$21,MATCH(R45,'Criterios de evaluacion IPER'!$O$7:$O$10,0),MATCH(S45,'Criterios de evaluacion IPER'!$P$7:$P$10,0))</f>
        <v>MODERADO</v>
      </c>
    </row>
    <row r="46" spans="1:21" customFormat="1" ht="36.75" customHeight="1">
      <c r="A46" s="110" t="s">
        <v>499</v>
      </c>
      <c r="B46" s="2" t="s">
        <v>49</v>
      </c>
      <c r="C46" s="3"/>
      <c r="D46" s="6"/>
      <c r="E46" s="6"/>
      <c r="F46" s="6"/>
      <c r="G46" s="456" t="s">
        <v>295</v>
      </c>
      <c r="H46" s="493" t="s">
        <v>253</v>
      </c>
      <c r="I46" s="497" t="s">
        <v>52</v>
      </c>
      <c r="J46" s="499" t="s">
        <v>53</v>
      </c>
      <c r="K46" s="2">
        <v>4</v>
      </c>
      <c r="L46" s="2">
        <v>8</v>
      </c>
      <c r="M46" s="2">
        <f>K46*L46</f>
        <v>32</v>
      </c>
      <c r="N46" s="2" t="str">
        <f>INDEX('Criterios de evaluacion IPER'!$H$18:$K$21,MATCH(K46,'Criterios de evaluacion IPER'!$O$7:$O$10,0),MATCH(L46,'Criterios de evaluacion IPER'!$P$7:$P$10,0))</f>
        <v>INACEPTABLE</v>
      </c>
      <c r="O46" s="117" t="s">
        <v>517</v>
      </c>
      <c r="P46" s="6"/>
      <c r="Q46" s="6"/>
      <c r="R46" s="2">
        <v>2</v>
      </c>
      <c r="S46" s="2">
        <v>8</v>
      </c>
      <c r="T46" s="2">
        <f t="shared" ref="T46" si="7">R46*S46</f>
        <v>16</v>
      </c>
      <c r="U46" s="2" t="str">
        <f>INDEX('Criterios de evaluacion IPER'!$H$18:$K$21,MATCH(R46,'Criterios de evaluacion IPER'!$O$7:$O$10,0),MATCH(S46,'Criterios de evaluacion IPER'!$P$7:$P$10,0))</f>
        <v>MODERADO</v>
      </c>
    </row>
    <row r="47" spans="1:21" customFormat="1" ht="36.75" customHeight="1">
      <c r="A47" s="110" t="s">
        <v>499</v>
      </c>
      <c r="B47" s="2" t="s">
        <v>49</v>
      </c>
      <c r="C47" s="3"/>
      <c r="D47" s="6"/>
      <c r="E47" s="6"/>
      <c r="F47" s="6"/>
      <c r="G47" s="456" t="s">
        <v>105</v>
      </c>
      <c r="H47" s="493" t="s">
        <v>298</v>
      </c>
      <c r="I47" s="497" t="s">
        <v>52</v>
      </c>
      <c r="J47" s="499" t="s">
        <v>53</v>
      </c>
      <c r="K47" s="2">
        <v>2</v>
      </c>
      <c r="L47" s="2">
        <v>8</v>
      </c>
      <c r="M47" s="2">
        <f t="shared" si="5"/>
        <v>16</v>
      </c>
      <c r="N47" s="2" t="str">
        <f>INDEX('Criterios de evaluacion IPER'!$H$18:$K$21,MATCH(K47,'Criterios de evaluacion IPER'!$O$7:$O$10,0),MATCH(L47,'Criterios de evaluacion IPER'!$P$7:$P$10,0))</f>
        <v>MODERADO</v>
      </c>
      <c r="O47" s="117" t="s">
        <v>518</v>
      </c>
      <c r="P47" s="6"/>
      <c r="Q47" s="6"/>
      <c r="R47" s="2">
        <v>1</v>
      </c>
      <c r="S47" s="2">
        <v>8</v>
      </c>
      <c r="T47" s="2">
        <f>R47*S47</f>
        <v>8</v>
      </c>
      <c r="U47" s="2" t="str">
        <f>INDEX('Criterios de evaluacion IPER'!$H$18:$K$21,MATCH(R47,'Criterios de evaluacion IPER'!$O$7:$O$10,0),MATCH(S47,'Criterios de evaluacion IPER'!$P$7:$P$10,0))</f>
        <v>MODERADO</v>
      </c>
    </row>
    <row r="48" spans="1:21" customFormat="1" ht="36.75" customHeight="1">
      <c r="A48" s="110" t="s">
        <v>499</v>
      </c>
      <c r="B48" s="2" t="s">
        <v>49</v>
      </c>
      <c r="C48" s="3"/>
      <c r="D48" s="6"/>
      <c r="E48" s="6"/>
      <c r="F48" s="6"/>
      <c r="G48" s="494" t="s">
        <v>207</v>
      </c>
      <c r="H48" s="493" t="s">
        <v>253</v>
      </c>
      <c r="I48" s="497" t="s">
        <v>52</v>
      </c>
      <c r="J48" s="499" t="s">
        <v>53</v>
      </c>
      <c r="K48" s="2">
        <v>2</v>
      </c>
      <c r="L48" s="2">
        <v>8</v>
      </c>
      <c r="M48" s="2">
        <f t="shared" si="5"/>
        <v>16</v>
      </c>
      <c r="N48" s="2" t="str">
        <f>INDEX('Criterios de evaluacion IPER'!$H$18:$K$21,MATCH(K48,'Criterios de evaluacion IPER'!$O$7:$O$10,0),MATCH(L48,'Criterios de evaluacion IPER'!$P$7:$P$10,0))</f>
        <v>MODERADO</v>
      </c>
      <c r="O48" s="117" t="s">
        <v>517</v>
      </c>
      <c r="P48" s="6"/>
      <c r="Q48" s="6"/>
      <c r="R48" s="2">
        <v>1</v>
      </c>
      <c r="S48" s="2">
        <v>8</v>
      </c>
      <c r="T48" s="2">
        <f t="shared" ref="T48" si="8">R48*S48</f>
        <v>8</v>
      </c>
      <c r="U48" s="2" t="str">
        <f>INDEX('Criterios de evaluacion IPER'!$H$18:$K$21,MATCH(R48,'Criterios de evaluacion IPER'!$O$7:$O$10,0),MATCH(S48,'Criterios de evaluacion IPER'!$P$7:$P$10,0))</f>
        <v>MODERADO</v>
      </c>
    </row>
    <row r="49" spans="1:21" customFormat="1" ht="36.75" customHeight="1">
      <c r="A49" s="110" t="s">
        <v>499</v>
      </c>
      <c r="B49" s="2" t="s">
        <v>49</v>
      </c>
      <c r="C49" s="3"/>
      <c r="D49" s="6"/>
      <c r="E49" s="6"/>
      <c r="F49" s="6"/>
      <c r="G49" s="456" t="s">
        <v>300</v>
      </c>
      <c r="H49" s="493" t="s">
        <v>253</v>
      </c>
      <c r="I49" s="497" t="s">
        <v>52</v>
      </c>
      <c r="J49" s="499" t="s">
        <v>53</v>
      </c>
      <c r="K49" s="2">
        <v>2</v>
      </c>
      <c r="L49" s="2">
        <v>8</v>
      </c>
      <c r="M49" s="2">
        <f t="shared" si="5"/>
        <v>16</v>
      </c>
      <c r="N49" s="2" t="str">
        <f>INDEX('Criterios de evaluacion IPER'!$H$18:$K$21,MATCH(K49,'Criterios de evaluacion IPER'!$O$7:$O$10,0),MATCH(L49,'Criterios de evaluacion IPER'!$P$7:$P$10,0))</f>
        <v>MODERADO</v>
      </c>
      <c r="O49" s="117" t="s">
        <v>517</v>
      </c>
      <c r="P49" s="6"/>
      <c r="Q49" s="6"/>
      <c r="R49" s="2">
        <v>1</v>
      </c>
      <c r="S49" s="2">
        <v>8</v>
      </c>
      <c r="T49" s="2">
        <f t="shared" ref="T49:T57" si="9">R49*S49</f>
        <v>8</v>
      </c>
      <c r="U49" s="2" t="str">
        <f>INDEX('Criterios de evaluacion IPER'!$H$18:$K$21,MATCH(R49,'Criterios de evaluacion IPER'!$O$7:$O$10,0),MATCH(S49,'Criterios de evaluacion IPER'!$P$7:$P$10,0))</f>
        <v>MODERADO</v>
      </c>
    </row>
    <row r="50" spans="1:21" customFormat="1" ht="36.75" customHeight="1">
      <c r="A50" s="110" t="s">
        <v>499</v>
      </c>
      <c r="B50" s="2" t="s">
        <v>49</v>
      </c>
      <c r="C50" s="3"/>
      <c r="D50" s="6"/>
      <c r="E50" s="6"/>
      <c r="F50" s="6"/>
      <c r="G50" s="456" t="s">
        <v>302</v>
      </c>
      <c r="H50" s="493" t="s">
        <v>253</v>
      </c>
      <c r="I50" s="497" t="s">
        <v>52</v>
      </c>
      <c r="J50" s="499" t="s">
        <v>53</v>
      </c>
      <c r="K50" s="2">
        <v>2</v>
      </c>
      <c r="L50" s="2">
        <v>8</v>
      </c>
      <c r="M50" s="2">
        <f t="shared" si="5"/>
        <v>16</v>
      </c>
      <c r="N50" s="2" t="str">
        <f>INDEX('Criterios de evaluacion IPER'!$H$18:$K$21,MATCH(K50,'Criterios de evaluacion IPER'!$O$7:$O$10,0),MATCH(L50,'Criterios de evaluacion IPER'!$P$7:$P$10,0))</f>
        <v>MODERADO</v>
      </c>
      <c r="O50" s="117" t="s">
        <v>517</v>
      </c>
      <c r="P50" s="6"/>
      <c r="Q50" s="6"/>
      <c r="R50" s="2">
        <v>1</v>
      </c>
      <c r="S50" s="2">
        <v>8</v>
      </c>
      <c r="T50" s="2">
        <f t="shared" si="9"/>
        <v>8</v>
      </c>
      <c r="U50" s="2" t="str">
        <f>INDEX('Criterios de evaluacion IPER'!$H$18:$K$21,MATCH(R50,'Criterios de evaluacion IPER'!$O$7:$O$10,0),MATCH(S50,'Criterios de evaluacion IPER'!$P$7:$P$10,0))</f>
        <v>MODERADO</v>
      </c>
    </row>
    <row r="51" spans="1:21" customFormat="1" ht="36.75" customHeight="1">
      <c r="A51" s="110" t="s">
        <v>499</v>
      </c>
      <c r="B51" s="2" t="s">
        <v>49</v>
      </c>
      <c r="C51" s="3"/>
      <c r="D51" s="6"/>
      <c r="E51" s="6"/>
      <c r="F51" s="6"/>
      <c r="G51" s="456" t="s">
        <v>197</v>
      </c>
      <c r="H51" s="493" t="s">
        <v>253</v>
      </c>
      <c r="I51" s="497" t="s">
        <v>52</v>
      </c>
      <c r="J51" s="499" t="s">
        <v>53</v>
      </c>
      <c r="K51" s="2">
        <v>4</v>
      </c>
      <c r="L51" s="2">
        <v>8</v>
      </c>
      <c r="M51" s="2">
        <f>K51*L51</f>
        <v>32</v>
      </c>
      <c r="N51" s="2" t="str">
        <f>INDEX('Criterios de evaluacion IPER'!$H$18:$K$21,MATCH(K51,'Criterios de evaluacion IPER'!$O$7:$O$10,0),MATCH(L51,'Criterios de evaluacion IPER'!$P$7:$P$10,0))</f>
        <v>INACEPTABLE</v>
      </c>
      <c r="O51" s="117" t="s">
        <v>522</v>
      </c>
      <c r="P51" s="6"/>
      <c r="Q51" s="6"/>
      <c r="R51" s="2">
        <v>2</v>
      </c>
      <c r="S51" s="2">
        <v>8</v>
      </c>
      <c r="T51" s="2">
        <f t="shared" si="9"/>
        <v>16</v>
      </c>
      <c r="U51" s="2" t="str">
        <f>INDEX('Criterios de evaluacion IPER'!$H$18:$K$21,MATCH(R51,'Criterios de evaluacion IPER'!$O$7:$O$10,0),MATCH(S51,'Criterios de evaluacion IPER'!$P$7:$P$10,0))</f>
        <v>MODERADO</v>
      </c>
    </row>
    <row r="52" spans="1:21" customFormat="1" ht="36.75" customHeight="1">
      <c r="A52" s="110" t="s">
        <v>499</v>
      </c>
      <c r="B52" s="2" t="s">
        <v>49</v>
      </c>
      <c r="C52" s="3"/>
      <c r="D52" s="6"/>
      <c r="E52" s="6"/>
      <c r="F52" s="6"/>
      <c r="G52" s="456" t="s">
        <v>304</v>
      </c>
      <c r="H52" s="493" t="s">
        <v>253</v>
      </c>
      <c r="I52" s="497" t="s">
        <v>52</v>
      </c>
      <c r="J52" s="499" t="s">
        <v>53</v>
      </c>
      <c r="K52" s="2">
        <v>2</v>
      </c>
      <c r="L52" s="2">
        <v>8</v>
      </c>
      <c r="M52" s="2">
        <f>K52*L52</f>
        <v>16</v>
      </c>
      <c r="N52" s="2" t="str">
        <f>INDEX('Criterios de evaluacion IPER'!$H$18:$K$21,MATCH(K52,'Criterios de evaluacion IPER'!$O$7:$O$10,0),MATCH(L52,'Criterios de evaluacion IPER'!$P$7:$P$10,0))</f>
        <v>MODERADO</v>
      </c>
      <c r="O52" s="117" t="s">
        <v>517</v>
      </c>
      <c r="P52" s="6"/>
      <c r="Q52" s="6"/>
      <c r="R52" s="2">
        <v>1</v>
      </c>
      <c r="S52" s="2">
        <v>8</v>
      </c>
      <c r="T52" s="2">
        <f t="shared" si="9"/>
        <v>8</v>
      </c>
      <c r="U52" s="2" t="str">
        <f>INDEX('Criterios de evaluacion IPER'!$H$18:$K$21,MATCH(R52,'Criterios de evaluacion IPER'!$O$7:$O$10,0),MATCH(S52,'Criterios de evaluacion IPER'!$P$7:$P$10,0))</f>
        <v>MODERADO</v>
      </c>
    </row>
    <row r="53" spans="1:21" customFormat="1" ht="36.75" customHeight="1">
      <c r="A53" s="110" t="s">
        <v>499</v>
      </c>
      <c r="B53" s="2" t="s">
        <v>49</v>
      </c>
      <c r="C53" s="3"/>
      <c r="D53" s="6"/>
      <c r="E53" s="6"/>
      <c r="F53" s="6"/>
      <c r="G53" s="456" t="s">
        <v>216</v>
      </c>
      <c r="H53" s="493" t="s">
        <v>253</v>
      </c>
      <c r="I53" s="497" t="s">
        <v>52</v>
      </c>
      <c r="J53" s="499" t="s">
        <v>53</v>
      </c>
      <c r="K53" s="2">
        <v>2</v>
      </c>
      <c r="L53" s="2">
        <v>8</v>
      </c>
      <c r="M53" s="2">
        <f>K53*L53</f>
        <v>16</v>
      </c>
      <c r="N53" s="2" t="str">
        <f>INDEX('Criterios de evaluacion IPER'!$H$18:$K$21,MATCH(K53,'Criterios de evaluacion IPER'!$O$7:$O$10,0),MATCH(L53,'Criterios de evaluacion IPER'!$P$7:$P$10,0))</f>
        <v>MODERADO</v>
      </c>
      <c r="O53" s="117" t="s">
        <v>517</v>
      </c>
      <c r="P53" s="6"/>
      <c r="Q53" s="6"/>
      <c r="R53" s="2">
        <v>1</v>
      </c>
      <c r="S53" s="2">
        <v>8</v>
      </c>
      <c r="T53" s="2">
        <f t="shared" si="9"/>
        <v>8</v>
      </c>
      <c r="U53" s="2" t="str">
        <f>INDEX('Criterios de evaluacion IPER'!$H$18:$K$21,MATCH(R53,'Criterios de evaluacion IPER'!$O$7:$O$10,0),MATCH(S53,'Criterios de evaluacion IPER'!$P$7:$P$10,0))</f>
        <v>MODERADO</v>
      </c>
    </row>
    <row r="54" spans="1:21" customFormat="1" ht="36.75" customHeight="1">
      <c r="A54" s="110" t="s">
        <v>499</v>
      </c>
      <c r="B54" s="2" t="s">
        <v>49</v>
      </c>
      <c r="C54" s="3"/>
      <c r="D54" s="6"/>
      <c r="E54" s="6"/>
      <c r="F54" s="6"/>
      <c r="G54" s="456" t="s">
        <v>73</v>
      </c>
      <c r="H54" s="493" t="s">
        <v>523</v>
      </c>
      <c r="I54" s="500" t="s">
        <v>52</v>
      </c>
      <c r="J54" s="499" t="s">
        <v>53</v>
      </c>
      <c r="K54" s="2">
        <v>2</v>
      </c>
      <c r="L54" s="2">
        <v>8</v>
      </c>
      <c r="M54" s="2">
        <f t="shared" si="5"/>
        <v>16</v>
      </c>
      <c r="N54" s="2" t="str">
        <f>INDEX('Criterios de evaluacion IPER'!$H$18:$K$21,MATCH(K54,'Criterios de evaluacion IPER'!$O$7:$O$10,0),MATCH(L54,'Criterios de evaluacion IPER'!$P$7:$P$10,0))</f>
        <v>MODERADO</v>
      </c>
      <c r="O54" s="117" t="s">
        <v>517</v>
      </c>
      <c r="P54" s="6"/>
      <c r="Q54" s="6"/>
      <c r="R54" s="2">
        <v>1</v>
      </c>
      <c r="S54" s="2">
        <v>8</v>
      </c>
      <c r="T54" s="2">
        <f t="shared" si="9"/>
        <v>8</v>
      </c>
      <c r="U54" s="2" t="str">
        <f>INDEX('Criterios de evaluacion IPER'!$H$18:$K$21,MATCH(R54,'Criterios de evaluacion IPER'!$O$7:$O$10,0),MATCH(S54,'Criterios de evaluacion IPER'!$P$7:$P$10,0))</f>
        <v>MODERADO</v>
      </c>
    </row>
    <row r="55" spans="1:21" customFormat="1" ht="36.75" customHeight="1">
      <c r="A55" s="110" t="s">
        <v>499</v>
      </c>
      <c r="B55" s="2" t="s">
        <v>49</v>
      </c>
      <c r="C55" s="3"/>
      <c r="D55" s="6"/>
      <c r="E55" s="6"/>
      <c r="F55" s="6"/>
      <c r="G55" s="456" t="s">
        <v>305</v>
      </c>
      <c r="H55" s="493" t="s">
        <v>253</v>
      </c>
      <c r="I55" s="497" t="s">
        <v>52</v>
      </c>
      <c r="J55" s="499" t="s">
        <v>53</v>
      </c>
      <c r="K55" s="2">
        <v>4</v>
      </c>
      <c r="L55" s="2">
        <v>8</v>
      </c>
      <c r="M55" s="2">
        <f t="shared" ref="M55:M60" si="10">K55*L55</f>
        <v>32</v>
      </c>
      <c r="N55" s="2" t="str">
        <f>INDEX('Criterios de evaluacion IPER'!$H$18:$K$21,MATCH(K55,'Criterios de evaluacion IPER'!$O$7:$O$10,0),MATCH(L55,'Criterios de evaluacion IPER'!$P$7:$P$10,0))</f>
        <v>INACEPTABLE</v>
      </c>
      <c r="O55" s="117" t="s">
        <v>517</v>
      </c>
      <c r="P55" s="6"/>
      <c r="Q55" s="6"/>
      <c r="R55" s="2">
        <v>2</v>
      </c>
      <c r="S55" s="2">
        <v>8</v>
      </c>
      <c r="T55" s="2">
        <f t="shared" si="9"/>
        <v>16</v>
      </c>
      <c r="U55" s="2" t="str">
        <f>INDEX('Criterios de evaluacion IPER'!$H$18:$K$21,MATCH(R55,'Criterios de evaluacion IPER'!$O$7:$O$10,0),MATCH(S55,'Criterios de evaluacion IPER'!$P$7:$P$10,0))</f>
        <v>MODERADO</v>
      </c>
    </row>
    <row r="56" spans="1:21" customFormat="1" ht="36.75" customHeight="1">
      <c r="A56" s="110" t="s">
        <v>499</v>
      </c>
      <c r="B56" s="2" t="s">
        <v>49</v>
      </c>
      <c r="C56" s="3"/>
      <c r="D56" s="6"/>
      <c r="E56" s="6"/>
      <c r="F56" s="6"/>
      <c r="G56" s="456" t="s">
        <v>140</v>
      </c>
      <c r="H56" s="493" t="s">
        <v>141</v>
      </c>
      <c r="I56" s="504" t="s">
        <v>78</v>
      </c>
      <c r="J56" s="499" t="s">
        <v>142</v>
      </c>
      <c r="K56" s="2">
        <v>2</v>
      </c>
      <c r="L56" s="2">
        <v>8</v>
      </c>
      <c r="M56" s="2">
        <f t="shared" si="10"/>
        <v>16</v>
      </c>
      <c r="N56" s="2" t="str">
        <f>INDEX('Criterios de evaluacion IPER'!$H$18:$K$21,MATCH(K56,'Criterios de evaluacion IPER'!$O$7:$O$10,0),MATCH(L56,'Criterios de evaluacion IPER'!$P$7:$P$10,0))</f>
        <v>MODERADO</v>
      </c>
      <c r="O56" s="392" t="s">
        <v>143</v>
      </c>
      <c r="P56" s="6"/>
      <c r="Q56" s="6"/>
      <c r="R56" s="2">
        <v>1</v>
      </c>
      <c r="S56" s="2">
        <v>8</v>
      </c>
      <c r="T56" s="2">
        <f t="shared" si="9"/>
        <v>8</v>
      </c>
      <c r="U56" s="2" t="str">
        <f>INDEX('Criterios de evaluacion IPER'!$H$18:$K$21,MATCH(R56,'Criterios de evaluacion IPER'!$O$7:$O$10,0),MATCH(S56,'Criterios de evaluacion IPER'!$P$7:$P$10,0))</f>
        <v>MODERADO</v>
      </c>
    </row>
    <row r="57" spans="1:21" customFormat="1" ht="36.75" customHeight="1">
      <c r="A57" s="110" t="s">
        <v>499</v>
      </c>
      <c r="B57" s="2" t="s">
        <v>49</v>
      </c>
      <c r="C57" s="3"/>
      <c r="D57" s="6"/>
      <c r="E57" s="6"/>
      <c r="F57" s="6"/>
      <c r="G57" s="456" t="s">
        <v>226</v>
      </c>
      <c r="H57" s="493" t="s">
        <v>253</v>
      </c>
      <c r="I57" s="497" t="s">
        <v>52</v>
      </c>
      <c r="J57" s="499" t="s">
        <v>53</v>
      </c>
      <c r="K57" s="2">
        <v>2</v>
      </c>
      <c r="L57" s="2">
        <v>8</v>
      </c>
      <c r="M57" s="2">
        <f t="shared" si="10"/>
        <v>16</v>
      </c>
      <c r="N57" s="2" t="str">
        <f>INDEX('Criterios de evaluacion IPER'!$H$18:$K$21,MATCH(K57,'Criterios de evaluacion IPER'!$O$7:$O$10,0),MATCH(L57,'Criterios de evaluacion IPER'!$P$7:$P$10,0))</f>
        <v>MODERADO</v>
      </c>
      <c r="O57" s="117" t="s">
        <v>524</v>
      </c>
      <c r="P57" s="6"/>
      <c r="Q57" s="6"/>
      <c r="R57" s="2">
        <v>1</v>
      </c>
      <c r="S57" s="2">
        <v>8</v>
      </c>
      <c r="T57" s="2">
        <f t="shared" si="9"/>
        <v>8</v>
      </c>
      <c r="U57" s="2" t="str">
        <f>INDEX('Criterios de evaluacion IPER'!$H$18:$K$21,MATCH(R57,'Criterios de evaluacion IPER'!$O$7:$O$10,0),MATCH(S57,'Criterios de evaluacion IPER'!$P$7:$P$10,0))</f>
        <v>MODERADO</v>
      </c>
    </row>
    <row r="58" spans="1:21" customFormat="1" ht="36.75" customHeight="1">
      <c r="A58" s="110" t="s">
        <v>499</v>
      </c>
      <c r="B58" s="2" t="s">
        <v>49</v>
      </c>
      <c r="C58" s="3"/>
      <c r="D58" s="6"/>
      <c r="E58" s="6"/>
      <c r="F58" s="6"/>
      <c r="G58" s="456" t="s">
        <v>228</v>
      </c>
      <c r="H58" s="493" t="s">
        <v>253</v>
      </c>
      <c r="I58" s="497" t="s">
        <v>52</v>
      </c>
      <c r="J58" s="499" t="s">
        <v>53</v>
      </c>
      <c r="K58" s="2">
        <v>2</v>
      </c>
      <c r="L58" s="2">
        <v>8</v>
      </c>
      <c r="M58" s="2">
        <f t="shared" si="10"/>
        <v>16</v>
      </c>
      <c r="N58" s="2" t="str">
        <f>INDEX('Criterios de evaluacion IPER'!$H$18:$K$21,MATCH(K58,'Criterios de evaluacion IPER'!$O$7:$O$10,0),MATCH(L58,'Criterios de evaluacion IPER'!$P$7:$P$10,0))</f>
        <v>MODERADO</v>
      </c>
      <c r="O58" s="117" t="s">
        <v>524</v>
      </c>
      <c r="P58" s="6"/>
      <c r="Q58" s="6"/>
      <c r="R58" s="2">
        <v>1</v>
      </c>
      <c r="S58" s="2">
        <v>8</v>
      </c>
      <c r="T58" s="2">
        <f t="shared" ref="T58:T59" si="11">R58*S58</f>
        <v>8</v>
      </c>
      <c r="U58" s="2" t="str">
        <f>INDEX('Criterios de evaluacion IPER'!$H$18:$K$21,MATCH(R58,'Criterios de evaluacion IPER'!$O$7:$O$10,0),MATCH(S58,'Criterios de evaluacion IPER'!$P$7:$P$10,0))</f>
        <v>MODERADO</v>
      </c>
    </row>
    <row r="59" spans="1:21" customFormat="1" ht="36.75" customHeight="1">
      <c r="A59" s="110" t="s">
        <v>499</v>
      </c>
      <c r="B59" s="2" t="s">
        <v>49</v>
      </c>
      <c r="C59" s="454"/>
      <c r="D59" s="455"/>
      <c r="E59" s="455"/>
      <c r="F59" s="455"/>
      <c r="G59" s="456" t="s">
        <v>231</v>
      </c>
      <c r="H59" s="456" t="s">
        <v>114</v>
      </c>
      <c r="I59" s="503" t="s">
        <v>52</v>
      </c>
      <c r="J59" s="499" t="s">
        <v>308</v>
      </c>
      <c r="K59" s="2">
        <v>2</v>
      </c>
      <c r="L59" s="2">
        <v>4</v>
      </c>
      <c r="M59" s="2">
        <f t="shared" si="10"/>
        <v>8</v>
      </c>
      <c r="N59" s="2" t="str">
        <f>INDEX('Criterios de evaluacion IPER'!$H$18:$K$21,MATCH(K59,'Criterios de evaluacion IPER'!$O$7:$O$10,0),MATCH(L59,'Criterios de evaluacion IPER'!$P$7:$P$10,0))</f>
        <v>MODERADO</v>
      </c>
      <c r="O59" s="117" t="s">
        <v>517</v>
      </c>
      <c r="P59" s="6"/>
      <c r="Q59" s="6"/>
      <c r="R59" s="2">
        <v>1</v>
      </c>
      <c r="S59" s="2">
        <v>4</v>
      </c>
      <c r="T59" s="2">
        <f t="shared" si="11"/>
        <v>4</v>
      </c>
      <c r="U59" s="2" t="str">
        <f>INDEX('Criterios de evaluacion IPER'!$H$18:$K$21,MATCH(R59,'Criterios de evaluacion IPER'!$O$7:$O$10,0),MATCH(S59,'Criterios de evaluacion IPER'!$P$7:$P$10,0))</f>
        <v>ACEPTABLE</v>
      </c>
    </row>
    <row r="60" spans="1:21" customFormat="1" ht="36.75" customHeight="1">
      <c r="A60" s="110" t="s">
        <v>499</v>
      </c>
      <c r="B60" s="2" t="s">
        <v>49</v>
      </c>
      <c r="C60" s="3"/>
      <c r="D60" s="6"/>
      <c r="E60" s="6"/>
      <c r="F60" s="6"/>
      <c r="G60" s="456" t="s">
        <v>121</v>
      </c>
      <c r="H60" s="456" t="s">
        <v>219</v>
      </c>
      <c r="I60" s="500" t="s">
        <v>78</v>
      </c>
      <c r="J60" s="499" t="s">
        <v>310</v>
      </c>
      <c r="K60" s="2">
        <v>2</v>
      </c>
      <c r="L60" s="2">
        <v>4</v>
      </c>
      <c r="M60" s="2">
        <f t="shared" si="10"/>
        <v>8</v>
      </c>
      <c r="N60" s="2" t="str">
        <f>INDEX('Criterios de evaluacion IPER'!$H$18:$K$21,MATCH(K60,'Criterios de evaluacion IPER'!$O$7:$O$10,0),MATCH(L60,'Criterios de evaluacion IPER'!$P$7:$P$10,0))</f>
        <v>MODERADO</v>
      </c>
      <c r="O60" s="117" t="s">
        <v>525</v>
      </c>
      <c r="P60" s="6"/>
      <c r="Q60" s="6"/>
      <c r="R60" s="2">
        <v>1</v>
      </c>
      <c r="S60" s="2">
        <v>4</v>
      </c>
      <c r="T60" s="2">
        <f>R60*S60</f>
        <v>4</v>
      </c>
      <c r="U60" s="2" t="str">
        <f>INDEX('Criterios de evaluacion IPER'!$H$18:$K$21,MATCH(R60,'Criterios de evaluacion IPER'!$O$7:$O$10,0),MATCH(S60,'Criterios de evaluacion IPER'!$P$7:$P$10,0))</f>
        <v>ACEPTABLE</v>
      </c>
    </row>
    <row r="61" spans="1:21" customFormat="1" ht="36.75" customHeight="1">
      <c r="A61" s="110" t="s">
        <v>499</v>
      </c>
      <c r="B61" s="2" t="s">
        <v>49</v>
      </c>
      <c r="C61" s="3"/>
      <c r="D61" s="6"/>
      <c r="E61" s="6"/>
      <c r="F61" s="6"/>
      <c r="G61" s="456" t="s">
        <v>125</v>
      </c>
      <c r="H61" s="493" t="s">
        <v>221</v>
      </c>
      <c r="I61" s="497" t="s">
        <v>78</v>
      </c>
      <c r="J61" s="499" t="s">
        <v>222</v>
      </c>
      <c r="K61" s="2">
        <v>2</v>
      </c>
      <c r="L61" s="2">
        <v>4</v>
      </c>
      <c r="M61" s="2">
        <f t="shared" si="5"/>
        <v>8</v>
      </c>
      <c r="N61" s="2" t="str">
        <f>INDEX('Criterios de evaluacion IPER'!$H$18:$K$21,MATCH(K61,'Criterios de evaluacion IPER'!$O$7:$O$10,0),MATCH(L61,'Criterios de evaluacion IPER'!$P$7:$P$10,0))</f>
        <v>MODERADO</v>
      </c>
      <c r="O61" s="117" t="s">
        <v>525</v>
      </c>
      <c r="P61" s="6"/>
      <c r="Q61" s="6"/>
      <c r="R61" s="2">
        <v>1</v>
      </c>
      <c r="S61" s="2">
        <v>4</v>
      </c>
      <c r="T61" s="2">
        <f>R61*S61</f>
        <v>4</v>
      </c>
      <c r="U61" s="2" t="str">
        <f>INDEX('Criterios de evaluacion IPER'!$H$18:$K$21,MATCH(R61,'Criterios de evaluacion IPER'!$O$7:$O$10,0),MATCH(S61,'Criterios de evaluacion IPER'!$P$7:$P$10,0))</f>
        <v>ACEPTABLE</v>
      </c>
    </row>
    <row r="62" spans="1:21" customFormat="1" ht="36.75" customHeight="1">
      <c r="A62" s="110" t="s">
        <v>499</v>
      </c>
      <c r="B62" s="2" t="s">
        <v>49</v>
      </c>
      <c r="C62" s="3"/>
      <c r="D62" s="6"/>
      <c r="E62" s="6"/>
      <c r="F62" s="6"/>
      <c r="G62" s="456" t="s">
        <v>243</v>
      </c>
      <c r="H62" s="493" t="s">
        <v>253</v>
      </c>
      <c r="I62" s="497" t="s">
        <v>52</v>
      </c>
      <c r="J62" s="499" t="s">
        <v>53</v>
      </c>
      <c r="K62" s="2">
        <v>4</v>
      </c>
      <c r="L62" s="2">
        <v>8</v>
      </c>
      <c r="M62" s="2">
        <f>K62*L62</f>
        <v>32</v>
      </c>
      <c r="N62" s="2" t="str">
        <f>INDEX('Criterios de evaluacion IPER'!$H$18:$K$21,MATCH(K62,'Criterios de evaluacion IPER'!$O$7:$O$10,0),MATCH(L62,'Criterios de evaluacion IPER'!$P$7:$P$10,0))</f>
        <v>INACEPTABLE</v>
      </c>
      <c r="O62" s="117" t="s">
        <v>517</v>
      </c>
      <c r="P62" s="6"/>
      <c r="Q62" s="6"/>
      <c r="R62" s="2">
        <v>2</v>
      </c>
      <c r="S62" s="2">
        <v>8</v>
      </c>
      <c r="T62" s="2">
        <f t="shared" ref="T62" si="12">R62*S62</f>
        <v>16</v>
      </c>
      <c r="U62" s="2" t="str">
        <f>INDEX('Criterios de evaluacion IPER'!$H$18:$K$21,MATCH(R62,'Criterios de evaluacion IPER'!$O$7:$O$10,0),MATCH(S62,'Criterios de evaluacion IPER'!$P$7:$P$10,0))</f>
        <v>MODERADO</v>
      </c>
    </row>
    <row r="63" spans="1:21" customFormat="1" ht="36.75" customHeight="1">
      <c r="A63" s="110" t="s">
        <v>499</v>
      </c>
      <c r="B63" s="2" t="s">
        <v>49</v>
      </c>
      <c r="C63" s="3"/>
      <c r="D63" s="3"/>
      <c r="E63" s="2"/>
      <c r="F63" s="2"/>
      <c r="G63" s="456" t="s">
        <v>93</v>
      </c>
      <c r="H63" s="493" t="s">
        <v>253</v>
      </c>
      <c r="I63" s="497" t="s">
        <v>78</v>
      </c>
      <c r="J63" s="499" t="s">
        <v>53</v>
      </c>
      <c r="K63" s="2">
        <v>4</v>
      </c>
      <c r="L63" s="2">
        <v>8</v>
      </c>
      <c r="M63" s="2">
        <f>K63*L63</f>
        <v>32</v>
      </c>
      <c r="N63" s="2" t="str">
        <f>INDEX('Criterios de evaluacion IPER'!$H$18:$K$21,MATCH(K63,'Criterios de evaluacion IPER'!$O$7:$O$10,0),MATCH(L63,'Criterios de evaluacion IPER'!$P$7:$P$10,0))</f>
        <v>INACEPTABLE</v>
      </c>
      <c r="O63" s="117" t="s">
        <v>517</v>
      </c>
      <c r="P63" s="6"/>
      <c r="Q63" s="6"/>
      <c r="R63" s="2">
        <v>2</v>
      </c>
      <c r="S63" s="2">
        <v>8</v>
      </c>
      <c r="T63" s="2">
        <f>R63*S63</f>
        <v>16</v>
      </c>
      <c r="U63" s="2" t="str">
        <f>INDEX('Criterios de evaluacion IPER'!$H$18:$K$21,MATCH(R63,'Criterios de evaluacion IPER'!$O$7:$O$10,0),MATCH(S63,'Criterios de evaluacion IPER'!$P$7:$P$10,0))</f>
        <v>MODERADO</v>
      </c>
    </row>
    <row r="64" spans="1:21" customFormat="1" ht="36.75" customHeight="1">
      <c r="A64" s="110" t="s">
        <v>499</v>
      </c>
      <c r="B64" s="2" t="s">
        <v>49</v>
      </c>
      <c r="C64" s="3"/>
      <c r="D64" s="6"/>
      <c r="E64" s="6"/>
      <c r="F64" s="6"/>
      <c r="G64" s="456" t="s">
        <v>241</v>
      </c>
      <c r="H64" s="493" t="s">
        <v>253</v>
      </c>
      <c r="I64" s="497" t="s">
        <v>52</v>
      </c>
      <c r="J64" s="499" t="s">
        <v>53</v>
      </c>
      <c r="K64" s="2">
        <v>4</v>
      </c>
      <c r="L64" s="2">
        <v>8</v>
      </c>
      <c r="M64" s="2">
        <f>K64*L64</f>
        <v>32</v>
      </c>
      <c r="N64" s="2" t="str">
        <f>INDEX('Criterios de evaluacion IPER'!$H$18:$K$21,MATCH(K64,'Criterios de evaluacion IPER'!$O$7:$O$10,0),MATCH(L64,'Criterios de evaluacion IPER'!$P$7:$P$10,0))</f>
        <v>INACEPTABLE</v>
      </c>
      <c r="O64" s="117" t="s">
        <v>517</v>
      </c>
      <c r="P64" s="6"/>
      <c r="Q64" s="6"/>
      <c r="R64" s="2">
        <v>2</v>
      </c>
      <c r="S64" s="2">
        <v>8</v>
      </c>
      <c r="T64" s="2">
        <f t="shared" ref="T64:T65" si="13">R64*S64</f>
        <v>16</v>
      </c>
      <c r="U64" s="2" t="str">
        <f>INDEX('Criterios de evaluacion IPER'!$H$18:$K$21,MATCH(R64,'Criterios de evaluacion IPER'!$O$7:$O$10,0),MATCH(S64,'Criterios de evaluacion IPER'!$P$7:$P$10,0))</f>
        <v>MODERADO</v>
      </c>
    </row>
    <row r="65" spans="1:21" customFormat="1" ht="36.75" customHeight="1">
      <c r="A65" s="110" t="s">
        <v>499</v>
      </c>
      <c r="B65" s="2" t="s">
        <v>49</v>
      </c>
      <c r="C65" s="3"/>
      <c r="D65" s="6"/>
      <c r="E65" s="6"/>
      <c r="F65" s="6"/>
      <c r="G65" s="456" t="s">
        <v>245</v>
      </c>
      <c r="H65" s="493" t="s">
        <v>253</v>
      </c>
      <c r="I65" s="497" t="s">
        <v>52</v>
      </c>
      <c r="J65" s="499" t="s">
        <v>53</v>
      </c>
      <c r="K65" s="2">
        <v>4</v>
      </c>
      <c r="L65" s="2">
        <v>8</v>
      </c>
      <c r="M65" s="2">
        <f>K65*L65</f>
        <v>32</v>
      </c>
      <c r="N65" s="2" t="str">
        <f>INDEX('Criterios de evaluacion IPER'!$H$18:$K$21,MATCH(K65,'Criterios de evaluacion IPER'!$O$7:$O$10,0),MATCH(L65,'Criterios de evaluacion IPER'!$P$7:$P$10,0))</f>
        <v>INACEPTABLE</v>
      </c>
      <c r="O65" s="117" t="s">
        <v>517</v>
      </c>
      <c r="P65" s="6"/>
      <c r="Q65" s="6"/>
      <c r="R65" s="2">
        <v>2</v>
      </c>
      <c r="S65" s="2">
        <v>8</v>
      </c>
      <c r="T65" s="2">
        <f t="shared" si="13"/>
        <v>16</v>
      </c>
      <c r="U65" s="2" t="str">
        <f>INDEX('Criterios de evaluacion IPER'!$H$18:$K$21,MATCH(R65,'Criterios de evaluacion IPER'!$O$7:$O$10,0),MATCH(S65,'Criterios de evaluacion IPER'!$P$7:$P$10,0))</f>
        <v>MODERADO</v>
      </c>
    </row>
    <row r="66" spans="1:21" customFormat="1" ht="36.75" customHeight="1">
      <c r="A66" s="110" t="s">
        <v>499</v>
      </c>
      <c r="B66" s="2" t="s">
        <v>49</v>
      </c>
      <c r="C66" s="3"/>
      <c r="D66" s="6"/>
      <c r="E66" s="6"/>
      <c r="F66" s="6"/>
      <c r="G66" s="456" t="s">
        <v>92</v>
      </c>
      <c r="H66" s="493" t="s">
        <v>253</v>
      </c>
      <c r="I66" s="497" t="s">
        <v>52</v>
      </c>
      <c r="J66" s="499" t="s">
        <v>53</v>
      </c>
      <c r="K66" s="2">
        <v>4</v>
      </c>
      <c r="L66" s="2">
        <v>8</v>
      </c>
      <c r="M66" s="2">
        <f>K66*L66</f>
        <v>32</v>
      </c>
      <c r="N66" s="2" t="str">
        <f>INDEX('Criterios de evaluacion IPER'!$H$18:$K$21,MATCH(K66,'Criterios de evaluacion IPER'!$O$7:$O$10,0),MATCH(L66,'Criterios de evaluacion IPER'!$P$7:$P$10,0))</f>
        <v>INACEPTABLE</v>
      </c>
      <c r="O66" s="117" t="s">
        <v>517</v>
      </c>
      <c r="P66" s="6"/>
      <c r="Q66" s="6"/>
      <c r="R66" s="2">
        <v>2</v>
      </c>
      <c r="S66" s="2">
        <v>8</v>
      </c>
      <c r="T66" s="2">
        <f>R66*S66</f>
        <v>16</v>
      </c>
      <c r="U66" s="2" t="str">
        <f>INDEX('Criterios de evaluacion IPER'!$H$18:$K$21,MATCH(R66,'Criterios de evaluacion IPER'!$O$7:$O$10,0),MATCH(S66,'Criterios de evaluacion IPER'!$P$7:$P$10,0))</f>
        <v>MODERADO</v>
      </c>
    </row>
    <row r="67" spans="1:21" customFormat="1" ht="36.75" customHeight="1">
      <c r="A67" s="110" t="s">
        <v>499</v>
      </c>
      <c r="B67" s="2" t="s">
        <v>49</v>
      </c>
      <c r="C67" s="3"/>
      <c r="D67" s="6"/>
      <c r="E67" s="6"/>
      <c r="F67" s="6"/>
      <c r="G67" s="456" t="s">
        <v>248</v>
      </c>
      <c r="H67" s="493" t="s">
        <v>253</v>
      </c>
      <c r="I67" s="497" t="s">
        <v>52</v>
      </c>
      <c r="J67" s="499" t="s">
        <v>53</v>
      </c>
      <c r="K67" s="2">
        <v>4</v>
      </c>
      <c r="L67" s="2">
        <v>8</v>
      </c>
      <c r="M67" s="2">
        <f t="shared" si="5"/>
        <v>32</v>
      </c>
      <c r="N67" s="2" t="str">
        <f>INDEX('Criterios de evaluacion IPER'!$H$18:$K$21,MATCH(K67,'Criterios de evaluacion IPER'!$O$7:$O$10,0),MATCH(L67,'Criterios de evaluacion IPER'!$P$7:$P$10,0))</f>
        <v>INACEPTABLE</v>
      </c>
      <c r="O67" s="117" t="s">
        <v>517</v>
      </c>
      <c r="P67" s="6"/>
      <c r="Q67" s="6"/>
      <c r="R67" s="2">
        <v>2</v>
      </c>
      <c r="S67" s="2">
        <v>8</v>
      </c>
      <c r="T67" s="2">
        <f>R67*S67</f>
        <v>16</v>
      </c>
      <c r="U67" s="2" t="str">
        <f>INDEX('Criterios de evaluacion IPER'!$H$18:$K$21,MATCH(R67,'Criterios de evaluacion IPER'!$O$7:$O$10,0),MATCH(S67,'Criterios de evaluacion IPER'!$P$7:$P$10,0))</f>
        <v>MODERADO</v>
      </c>
    </row>
    <row r="68" spans="1:21" customFormat="1" ht="36.75" customHeight="1">
      <c r="A68" s="110" t="s">
        <v>499</v>
      </c>
      <c r="B68" s="2" t="s">
        <v>49</v>
      </c>
      <c r="C68" s="3"/>
      <c r="D68" s="6"/>
      <c r="E68" s="6"/>
      <c r="F68" s="6"/>
      <c r="G68" s="456" t="s">
        <v>247</v>
      </c>
      <c r="H68" s="493" t="s">
        <v>253</v>
      </c>
      <c r="I68" s="497" t="s">
        <v>52</v>
      </c>
      <c r="J68" s="499" t="s">
        <v>53</v>
      </c>
      <c r="K68" s="2">
        <v>4</v>
      </c>
      <c r="L68" s="2">
        <v>8</v>
      </c>
      <c r="M68" s="2">
        <f>K68*L68</f>
        <v>32</v>
      </c>
      <c r="N68" s="2" t="str">
        <f>INDEX('Criterios de evaluacion IPER'!$H$18:$K$21,MATCH(K68,'Criterios de evaluacion IPER'!$O$7:$O$10,0),MATCH(L68,'Criterios de evaluacion IPER'!$P$7:$P$10,0))</f>
        <v>INACEPTABLE</v>
      </c>
      <c r="O68" s="117" t="s">
        <v>517</v>
      </c>
      <c r="P68" s="6"/>
      <c r="Q68" s="6"/>
      <c r="R68" s="2">
        <v>2</v>
      </c>
      <c r="S68" s="2">
        <v>8</v>
      </c>
      <c r="T68" s="2">
        <f>R68*S68</f>
        <v>16</v>
      </c>
      <c r="U68" s="2" t="str">
        <f>INDEX('Criterios de evaluacion IPER'!$H$18:$K$21,MATCH(R68,'Criterios de evaluacion IPER'!$O$7:$O$10,0),MATCH(S68,'Criterios de evaluacion IPER'!$P$7:$P$10,0))</f>
        <v>MODERADO</v>
      </c>
    </row>
    <row r="69" spans="1:21" customFormat="1" ht="51" customHeight="1">
      <c r="A69" s="110" t="s">
        <v>499</v>
      </c>
      <c r="B69" s="2" t="s">
        <v>49</v>
      </c>
      <c r="C69" s="3"/>
      <c r="D69" s="6"/>
      <c r="E69" s="6"/>
      <c r="F69" s="6"/>
      <c r="G69" s="456" t="s">
        <v>109</v>
      </c>
      <c r="H69" s="493" t="s">
        <v>110</v>
      </c>
      <c r="I69" s="504" t="s">
        <v>78</v>
      </c>
      <c r="J69" s="499" t="s">
        <v>233</v>
      </c>
      <c r="K69" s="2">
        <v>2</v>
      </c>
      <c r="L69" s="2">
        <v>4</v>
      </c>
      <c r="M69" s="2">
        <f>K69*L69</f>
        <v>8</v>
      </c>
      <c r="N69" s="2" t="str">
        <f>INDEX('Criterios de evaluacion IPER'!$H$18:$K$21,MATCH(K69,'Criterios de evaluacion IPER'!$O$7:$O$10,0),MATCH(L69,'Criterios de evaluacion IPER'!$P$7:$P$10,0))</f>
        <v>MODERADO</v>
      </c>
      <c r="O69" s="117" t="s">
        <v>517</v>
      </c>
      <c r="P69" s="6"/>
      <c r="Q69" s="6"/>
      <c r="R69" s="2">
        <v>1</v>
      </c>
      <c r="S69" s="2">
        <v>4</v>
      </c>
      <c r="T69" s="2">
        <f t="shared" ref="T69:T70" si="14">R69*S69</f>
        <v>4</v>
      </c>
      <c r="U69" s="2" t="str">
        <f>INDEX('Criterios de evaluacion IPER'!$H$18:$K$21,MATCH(R69,'Criterios de evaluacion IPER'!$O$7:$O$10,0),MATCH(S69,'Criterios de evaluacion IPER'!$P$7:$P$10,0))</f>
        <v>ACEPTABLE</v>
      </c>
    </row>
    <row r="70" spans="1:21" customFormat="1" ht="36.75" customHeight="1">
      <c r="A70" s="110" t="s">
        <v>499</v>
      </c>
      <c r="B70" s="2" t="s">
        <v>49</v>
      </c>
      <c r="C70" s="3"/>
      <c r="D70" s="6"/>
      <c r="E70" s="6"/>
      <c r="F70" s="6"/>
      <c r="G70" s="456" t="s">
        <v>146</v>
      </c>
      <c r="H70" s="514" t="s">
        <v>526</v>
      </c>
      <c r="I70" s="500" t="s">
        <v>52</v>
      </c>
      <c r="J70" s="499" t="s">
        <v>313</v>
      </c>
      <c r="K70" s="2">
        <v>2</v>
      </c>
      <c r="L70" s="2">
        <v>8</v>
      </c>
      <c r="M70" s="2">
        <f>K70*L70</f>
        <v>16</v>
      </c>
      <c r="N70" s="2" t="str">
        <f>INDEX('Criterios de evaluacion IPER'!$H$18:$K$21,MATCH(K70,'Criterios de evaluacion IPER'!$O$7:$O$10,0),MATCH(L70,'Criterios de evaluacion IPER'!$P$7:$P$10,0))</f>
        <v>MODERADO</v>
      </c>
      <c r="O70" s="117" t="s">
        <v>517</v>
      </c>
      <c r="P70" s="6"/>
      <c r="Q70" s="6"/>
      <c r="R70" s="2">
        <v>1</v>
      </c>
      <c r="S70" s="2">
        <v>8</v>
      </c>
      <c r="T70" s="2">
        <f t="shared" si="14"/>
        <v>8</v>
      </c>
      <c r="U70" s="2" t="str">
        <f>INDEX('Criterios de evaluacion IPER'!$H$18:$K$21,MATCH(R70,'Criterios de evaluacion IPER'!$O$7:$O$10,0),MATCH(S70,'Criterios de evaluacion IPER'!$P$7:$P$10,0))</f>
        <v>MODERADO</v>
      </c>
    </row>
    <row r="71" spans="1:21" customFormat="1" ht="36.75" customHeight="1">
      <c r="A71" s="110" t="s">
        <v>499</v>
      </c>
      <c r="B71" s="2" t="s">
        <v>49</v>
      </c>
      <c r="C71" s="3"/>
      <c r="D71" s="6"/>
      <c r="E71" s="6"/>
      <c r="F71" s="6"/>
      <c r="G71" s="456" t="s">
        <v>224</v>
      </c>
      <c r="H71" s="514" t="s">
        <v>527</v>
      </c>
      <c r="I71" s="497" t="s">
        <v>52</v>
      </c>
      <c r="J71" s="499" t="s">
        <v>53</v>
      </c>
      <c r="K71" s="2">
        <v>2</v>
      </c>
      <c r="L71" s="2">
        <v>8</v>
      </c>
      <c r="M71" s="2">
        <f t="shared" ref="M71:M74" si="15">K71*L71</f>
        <v>16</v>
      </c>
      <c r="N71" s="2" t="str">
        <f>INDEX('Criterios de evaluacion IPER'!$H$18:$K$21,MATCH(K71,'Criterios de evaluacion IPER'!$O$7:$O$10,0),MATCH(L71,'Criterios de evaluacion IPER'!$P$7:$P$10,0))</f>
        <v>MODERADO</v>
      </c>
      <c r="O71" s="117" t="s">
        <v>517</v>
      </c>
      <c r="P71" s="6"/>
      <c r="Q71" s="6"/>
      <c r="R71" s="2">
        <v>1</v>
      </c>
      <c r="S71" s="2">
        <v>8</v>
      </c>
      <c r="T71" s="2">
        <f>R71*S71</f>
        <v>8</v>
      </c>
      <c r="U71" s="2" t="str">
        <f>INDEX('Criterios de evaluacion IPER'!$H$18:$K$21,MATCH(R71,'Criterios de evaluacion IPER'!$O$7:$O$10,0),MATCH(S71,'Criterios de evaluacion IPER'!$P$7:$P$10,0))</f>
        <v>MODERADO</v>
      </c>
    </row>
    <row r="72" spans="1:21" customFormat="1" ht="45" customHeight="1">
      <c r="A72" s="110" t="s">
        <v>499</v>
      </c>
      <c r="B72" s="2" t="s">
        <v>49</v>
      </c>
      <c r="C72" s="3"/>
      <c r="D72" s="3"/>
      <c r="E72" s="2"/>
      <c r="F72" s="2"/>
      <c r="G72" s="456" t="s">
        <v>528</v>
      </c>
      <c r="H72" s="493" t="s">
        <v>253</v>
      </c>
      <c r="I72" s="497" t="s">
        <v>52</v>
      </c>
      <c r="J72" s="499" t="s">
        <v>53</v>
      </c>
      <c r="K72" s="2">
        <v>2</v>
      </c>
      <c r="L72" s="2">
        <v>8</v>
      </c>
      <c r="M72" s="2">
        <f>L72*K72</f>
        <v>16</v>
      </c>
      <c r="N72" s="2" t="str">
        <f>INDEX('Criterios de evaluacion IPER'!$H$18:$K$21,MATCH(K72,'Criterios de evaluacion IPER'!$O$7:$O$10,0),MATCH(L72,'Criterios de evaluacion IPER'!$P$7:$P$10,0))</f>
        <v>MODERADO</v>
      </c>
      <c r="O72" s="117" t="s">
        <v>529</v>
      </c>
      <c r="P72" s="6"/>
      <c r="Q72" s="6"/>
      <c r="R72" s="2">
        <v>1</v>
      </c>
      <c r="S72" s="2">
        <v>8</v>
      </c>
      <c r="T72" s="2">
        <f>R72*S72</f>
        <v>8</v>
      </c>
      <c r="U72" s="2" t="str">
        <f>INDEX('Criterios de evaluacion IPER'!$H$18:$K$21,MATCH(R72,'Criterios de evaluacion IPER'!$O$7:$O$10,0),MATCH(S72,'Criterios de evaluacion IPER'!$P$7:$P$10,0))</f>
        <v>MODERADO</v>
      </c>
    </row>
    <row r="73" spans="1:21" customFormat="1" ht="36.75" customHeight="1">
      <c r="A73" s="110" t="s">
        <v>499</v>
      </c>
      <c r="B73" s="2" t="s">
        <v>49</v>
      </c>
      <c r="C73" s="3"/>
      <c r="D73" s="6"/>
      <c r="E73" s="6"/>
      <c r="F73" s="6"/>
      <c r="G73" s="456" t="s">
        <v>183</v>
      </c>
      <c r="H73" s="493" t="s">
        <v>253</v>
      </c>
      <c r="I73" s="497" t="s">
        <v>52</v>
      </c>
      <c r="J73" s="499" t="s">
        <v>53</v>
      </c>
      <c r="K73" s="2">
        <v>2</v>
      </c>
      <c r="L73" s="2">
        <v>8</v>
      </c>
      <c r="M73" s="2">
        <f t="shared" si="15"/>
        <v>16</v>
      </c>
      <c r="N73" s="2" t="str">
        <f>INDEX('Criterios de evaluacion IPER'!$H$18:$K$21,MATCH(K73,'Criterios de evaluacion IPER'!$O$7:$O$10,0),MATCH(L73,'Criterios de evaluacion IPER'!$P$7:$P$10,0))</f>
        <v>MODERADO</v>
      </c>
      <c r="O73" s="117" t="s">
        <v>530</v>
      </c>
      <c r="P73" s="6"/>
      <c r="Q73" s="6"/>
      <c r="R73" s="2">
        <v>1</v>
      </c>
      <c r="S73" s="2">
        <v>8</v>
      </c>
      <c r="T73" s="2">
        <f>R73*S73</f>
        <v>8</v>
      </c>
      <c r="U73" s="2" t="str">
        <f>INDEX('Criterios de evaluacion IPER'!$H$18:$K$21,MATCH(R73,'Criterios de evaluacion IPER'!$O$7:$O$10,0),MATCH(S73,'Criterios de evaluacion IPER'!$P$7:$P$10,0))</f>
        <v>MODERADO</v>
      </c>
    </row>
    <row r="74" spans="1:21" customFormat="1" ht="66" customHeight="1">
      <c r="A74" s="110" t="s">
        <v>499</v>
      </c>
      <c r="B74" s="2" t="s">
        <v>49</v>
      </c>
      <c r="C74" s="3"/>
      <c r="D74" s="6"/>
      <c r="E74" s="6"/>
      <c r="F74" s="112"/>
      <c r="G74" s="456" t="s">
        <v>531</v>
      </c>
      <c r="H74" s="456" t="s">
        <v>357</v>
      </c>
      <c r="I74" s="467" t="s">
        <v>52</v>
      </c>
      <c r="J74" s="460" t="s">
        <v>358</v>
      </c>
      <c r="K74" s="2">
        <v>2</v>
      </c>
      <c r="L74" s="2">
        <v>8</v>
      </c>
      <c r="M74" s="2">
        <f t="shared" si="15"/>
        <v>16</v>
      </c>
      <c r="N74" s="2" t="str">
        <f>INDEX('Criterios de evaluacion IPER'!$H$18:$K$21,MATCH(K74,'Criterios de evaluacion IPER'!$O$7:$O$10,0),MATCH(L74,'Criterios de evaluacion IPER'!$P$7:$P$10,0))</f>
        <v>MODERADO</v>
      </c>
      <c r="O74" s="117" t="s">
        <v>517</v>
      </c>
      <c r="P74" s="6"/>
      <c r="Q74" s="6"/>
      <c r="R74" s="2">
        <v>1</v>
      </c>
      <c r="S74" s="2">
        <v>8</v>
      </c>
      <c r="T74" s="2"/>
      <c r="U74" s="2" t="str">
        <f>INDEX('Criterios de evaluacion IPER'!$H$18:$K$21,MATCH(R74,'Criterios de evaluacion IPER'!$O$7:$O$10,0),MATCH(S74,'Criterios de evaluacion IPER'!$P$7:$P$10,0))</f>
        <v>MODERADO</v>
      </c>
    </row>
    <row r="75" spans="1:21" customFormat="1" ht="36.75" customHeight="1">
      <c r="A75" s="110" t="s">
        <v>499</v>
      </c>
      <c r="B75" s="2" t="s">
        <v>49</v>
      </c>
      <c r="C75" s="3"/>
      <c r="D75" s="6"/>
      <c r="E75" s="6"/>
      <c r="F75" s="6"/>
      <c r="G75" s="456" t="s">
        <v>320</v>
      </c>
      <c r="H75" s="493" t="s">
        <v>288</v>
      </c>
      <c r="I75" s="500" t="s">
        <v>52</v>
      </c>
      <c r="J75" s="498" t="s">
        <v>289</v>
      </c>
      <c r="K75" s="2">
        <v>2</v>
      </c>
      <c r="L75" s="2">
        <v>8</v>
      </c>
      <c r="M75" s="2">
        <f>K75*L75</f>
        <v>16</v>
      </c>
      <c r="N75" s="2" t="str">
        <f>INDEX('Criterios de evaluacion IPER'!$H$18:$K$21,MATCH(K75,'Criterios de evaluacion IPER'!$O$7:$O$10,0),MATCH(L75,'Criterios de evaluacion IPER'!$P$7:$P$10,0))</f>
        <v>MODERADO</v>
      </c>
      <c r="O75" s="117" t="s">
        <v>532</v>
      </c>
      <c r="P75" s="6"/>
      <c r="Q75" s="6"/>
      <c r="R75" s="2">
        <v>1</v>
      </c>
      <c r="S75" s="2">
        <v>8</v>
      </c>
      <c r="T75" s="2">
        <f>R75*S75</f>
        <v>8</v>
      </c>
      <c r="U75" s="2" t="str">
        <f>INDEX('Criterios de evaluacion IPER'!$H$18:$K$21,MATCH(R75,'Criterios de evaluacion IPER'!$O$7:$O$10,0),MATCH(S75,'Criterios de evaluacion IPER'!$P$7:$P$10,0))</f>
        <v>MODERADO</v>
      </c>
    </row>
    <row r="81" spans="1:21">
      <c r="A81" s="524"/>
      <c r="B81" s="524"/>
      <c r="C81" s="524"/>
      <c r="D81" s="524"/>
      <c r="E81" s="524"/>
      <c r="F81" s="524"/>
      <c r="G81" s="524"/>
      <c r="H81" s="525"/>
      <c r="I81" s="534"/>
      <c r="J81" s="534"/>
      <c r="K81" s="524"/>
      <c r="L81" s="524"/>
      <c r="M81" s="524"/>
      <c r="N81" s="524"/>
      <c r="O81" s="524"/>
      <c r="P81" s="524"/>
      <c r="Q81" s="524"/>
      <c r="R81" s="524"/>
      <c r="S81" s="524"/>
      <c r="T81" s="524"/>
      <c r="U81" s="524"/>
    </row>
  </sheetData>
  <autoFilter ref="R19:T19" xr:uid="{00000000-0009-0000-0000-000007000000}"/>
  <mergeCells count="55">
    <mergeCell ref="P18:P19"/>
    <mergeCell ref="Q18:Q19"/>
    <mergeCell ref="R18:U18"/>
    <mergeCell ref="G18:G19"/>
    <mergeCell ref="H18:H19"/>
    <mergeCell ref="I18:I19"/>
    <mergeCell ref="J18:J19"/>
    <mergeCell ref="K18:N18"/>
    <mergeCell ref="O18:O19"/>
    <mergeCell ref="A17:F17"/>
    <mergeCell ref="G17:J17"/>
    <mergeCell ref="K17:N17"/>
    <mergeCell ref="O17:Q17"/>
    <mergeCell ref="R17:U17"/>
    <mergeCell ref="A18:A19"/>
    <mergeCell ref="B18:B19"/>
    <mergeCell ref="C18:C19"/>
    <mergeCell ref="D18:D19"/>
    <mergeCell ref="E18:F18"/>
    <mergeCell ref="A15:XFD15"/>
    <mergeCell ref="A16:F16"/>
    <mergeCell ref="G16:J16"/>
    <mergeCell ref="K16:N16"/>
    <mergeCell ref="O16:Q16"/>
    <mergeCell ref="R16:U16"/>
    <mergeCell ref="B12:E12"/>
    <mergeCell ref="F12:H12"/>
    <mergeCell ref="I12:L12"/>
    <mergeCell ref="N12:P14"/>
    <mergeCell ref="Q12:T14"/>
    <mergeCell ref="B13:E13"/>
    <mergeCell ref="F13:H13"/>
    <mergeCell ref="I13:L13"/>
    <mergeCell ref="B14:E14"/>
    <mergeCell ref="F14:H14"/>
    <mergeCell ref="I14:L14"/>
    <mergeCell ref="B9:E9"/>
    <mergeCell ref="F9:H9"/>
    <mergeCell ref="I9:L9"/>
    <mergeCell ref="N9:P9"/>
    <mergeCell ref="Q9:T9"/>
    <mergeCell ref="B10:E10"/>
    <mergeCell ref="F10:H10"/>
    <mergeCell ref="I10:L10"/>
    <mergeCell ref="N10:P11"/>
    <mergeCell ref="Q10:T11"/>
    <mergeCell ref="B11:E11"/>
    <mergeCell ref="F11:H11"/>
    <mergeCell ref="I11:L11"/>
    <mergeCell ref="Q8:T8"/>
    <mergeCell ref="D3:P6"/>
    <mergeCell ref="B8:E8"/>
    <mergeCell ref="F8:H8"/>
    <mergeCell ref="I8:L8"/>
    <mergeCell ref="N8:P8"/>
  </mergeCells>
  <conditionalFormatting sqref="N20:N42 U20:U42 U44:U75 N44:N75">
    <cfRule type="containsText" dxfId="5" priority="4" operator="containsText" text="INACEPTABLE">
      <formula>NOT(ISERROR(SEARCH("INACEPTABLE",N20)))</formula>
    </cfRule>
    <cfRule type="containsText" dxfId="4" priority="5" operator="containsText" text="MODERADO">
      <formula>NOT(ISERROR(SEARCH("MODERADO",N20)))</formula>
    </cfRule>
    <cfRule type="containsText" dxfId="3" priority="6" operator="containsText" text="ACEPTABLE">
      <formula>NOT(ISERROR(SEARCH("ACEPTABLE",N20)))</formula>
    </cfRule>
  </conditionalFormatting>
  <conditionalFormatting sqref="U43 N43">
    <cfRule type="containsText" dxfId="2" priority="1" operator="containsText" text="INACEPTABLE">
      <formula>NOT(ISERROR(SEARCH("INACEPTABLE",N43)))</formula>
    </cfRule>
    <cfRule type="containsText" dxfId="1" priority="2" operator="containsText" text="MODERADO">
      <formula>NOT(ISERROR(SEARCH("MODERADO",N43)))</formula>
    </cfRule>
    <cfRule type="containsText" dxfId="0" priority="3" operator="containsText" text="ACEPTABLE">
      <formula>NOT(ISERROR(SEARCH("ACEPTABLE",N43)))</formula>
    </cfRule>
  </conditionalFormatting>
  <dataValidations count="5">
    <dataValidation type="list" allowBlank="1" showInputMessage="1" showErrorMessage="1" sqref="B20:B75" xr:uid="{00000000-0002-0000-0700-000000000000}">
      <formula1>TIPO_TAREA</formula1>
    </dataValidation>
    <dataValidation showInputMessage="1" showErrorMessage="1" sqref="J20:J75" xr:uid="{00000000-0002-0000-0700-000001000000}"/>
    <dataValidation type="list" showInputMessage="1" showErrorMessage="1" sqref="I20:I75" xr:uid="{00000000-0002-0000-0700-000002000000}">
      <formula1>CRIT</formula1>
    </dataValidation>
    <dataValidation type="list" allowBlank="1" showInputMessage="1" showErrorMessage="1" sqref="K20:K75 R20:R75" xr:uid="{00000000-0002-0000-0700-000003000000}">
      <formula1>PROBABILIDAD</formula1>
    </dataValidation>
    <dataValidation type="list" allowBlank="1" showInputMessage="1" showErrorMessage="1" sqref="L20:L75 S20:S75" xr:uid="{00000000-0002-0000-0700-000004000000}">
      <formula1>CONSECUENCIA</formula1>
    </dataValidation>
  </dataValidations>
  <pageMargins left="0.7" right="0.7" top="0.75" bottom="0.75" header="0.3" footer="0.3"/>
  <pageSetup scale="3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2"/>
  <sheetViews>
    <sheetView zoomScale="30" zoomScaleNormal="30" workbookViewId="0">
      <selection activeCell="Q32" sqref="A32:Q32"/>
    </sheetView>
  </sheetViews>
  <sheetFormatPr defaultColWidth="11.42578125" defaultRowHeight="14.45"/>
  <cols>
    <col min="1" max="1" width="4.28515625" customWidth="1"/>
    <col min="3" max="3" width="42.42578125" customWidth="1"/>
    <col min="4" max="4" width="28.140625" customWidth="1"/>
    <col min="5" max="5" width="21.42578125" customWidth="1"/>
    <col min="6" max="6" width="7.5703125" customWidth="1"/>
    <col min="7" max="7" width="11.5703125" customWidth="1"/>
    <col min="8" max="8" width="20.7109375" customWidth="1"/>
    <col min="9" max="11" width="17.7109375" customWidth="1"/>
    <col min="15" max="15" width="22.28515625" bestFit="1" customWidth="1"/>
    <col min="16" max="16" width="23" bestFit="1" customWidth="1"/>
    <col min="17" max="17" width="60.28515625" customWidth="1"/>
    <col min="18" max="19" width="18.28515625" customWidth="1"/>
  </cols>
  <sheetData>
    <row r="1" spans="1:20" ht="15" thickBot="1">
      <c r="A1" s="5"/>
      <c r="B1" s="5"/>
      <c r="C1" s="5"/>
      <c r="D1" s="5"/>
      <c r="E1" s="5"/>
      <c r="F1" s="5"/>
      <c r="G1" s="5"/>
      <c r="H1" s="5"/>
      <c r="I1" s="5"/>
      <c r="J1" s="5"/>
      <c r="K1" s="5"/>
      <c r="L1" s="5"/>
      <c r="M1" s="5"/>
      <c r="N1" s="5"/>
      <c r="O1" s="5"/>
      <c r="P1" s="5"/>
      <c r="Q1" s="5"/>
      <c r="R1" s="5"/>
      <c r="S1" s="5"/>
      <c r="T1" s="5"/>
    </row>
    <row r="2" spans="1:20" ht="30" customHeight="1" thickBot="1">
      <c r="A2" s="5"/>
      <c r="B2" s="41"/>
      <c r="C2" s="41"/>
      <c r="D2" s="41"/>
      <c r="E2" s="41"/>
      <c r="F2" s="41"/>
      <c r="G2" s="41"/>
      <c r="H2" s="661" t="s">
        <v>533</v>
      </c>
      <c r="I2" s="662"/>
      <c r="J2" s="662"/>
      <c r="K2" s="663"/>
      <c r="L2" s="5"/>
      <c r="M2" s="5"/>
      <c r="N2" s="5"/>
      <c r="O2" s="5"/>
      <c r="P2" s="5"/>
      <c r="Q2" s="5"/>
      <c r="R2" s="5"/>
      <c r="S2" s="5"/>
      <c r="T2" s="5"/>
    </row>
    <row r="3" spans="1:20" ht="136.5" customHeight="1" thickBot="1">
      <c r="A3" s="5"/>
      <c r="B3" s="41"/>
      <c r="C3" s="41"/>
      <c r="D3" s="41"/>
      <c r="E3" s="41"/>
      <c r="F3" s="41"/>
      <c r="G3" s="49" t="s">
        <v>534</v>
      </c>
      <c r="H3" s="57" t="s">
        <v>535</v>
      </c>
      <c r="I3" s="68" t="s">
        <v>536</v>
      </c>
      <c r="J3" s="70" t="s">
        <v>537</v>
      </c>
      <c r="K3" s="55" t="s">
        <v>538</v>
      </c>
      <c r="L3" s="5"/>
      <c r="M3" s="5"/>
      <c r="N3" s="5"/>
      <c r="O3" s="5"/>
      <c r="P3" s="5"/>
      <c r="Q3" s="5"/>
      <c r="R3" s="5"/>
      <c r="S3" s="5"/>
      <c r="T3" s="5"/>
    </row>
    <row r="4" spans="1:20" ht="121.5" customHeight="1" thickBot="1">
      <c r="A4" s="5"/>
      <c r="B4" s="41"/>
      <c r="C4" s="41"/>
      <c r="D4" s="41"/>
      <c r="E4" s="41"/>
      <c r="F4" s="41"/>
      <c r="G4" s="50" t="s">
        <v>539</v>
      </c>
      <c r="H4" s="57" t="s">
        <v>540</v>
      </c>
      <c r="I4" s="68" t="s">
        <v>541</v>
      </c>
      <c r="J4" s="70" t="s">
        <v>542</v>
      </c>
      <c r="K4" s="55" t="s">
        <v>543</v>
      </c>
      <c r="L4" s="5"/>
      <c r="M4" s="5"/>
      <c r="N4" s="5"/>
      <c r="O4" s="5"/>
      <c r="P4" s="5"/>
      <c r="Q4" s="5"/>
      <c r="R4" s="5"/>
      <c r="S4" s="5"/>
      <c r="T4" s="5"/>
    </row>
    <row r="5" spans="1:20" ht="29.25" customHeight="1" thickBot="1">
      <c r="A5" s="5"/>
      <c r="B5" s="41"/>
      <c r="C5" s="41"/>
      <c r="D5" s="41"/>
      <c r="E5" s="41"/>
      <c r="F5" s="42"/>
      <c r="G5" s="664"/>
      <c r="H5" s="53" t="s">
        <v>544</v>
      </c>
      <c r="I5" s="485" t="s">
        <v>545</v>
      </c>
      <c r="J5" s="486" t="s">
        <v>546</v>
      </c>
      <c r="K5" s="487" t="s">
        <v>547</v>
      </c>
      <c r="L5" s="5"/>
      <c r="M5" s="5"/>
      <c r="N5" s="5"/>
      <c r="O5" s="5"/>
      <c r="P5" s="5"/>
      <c r="Q5" s="5"/>
      <c r="R5" s="5"/>
      <c r="S5" s="5"/>
      <c r="T5" s="5"/>
    </row>
    <row r="6" spans="1:20" ht="65.25" customHeight="1" thickBot="1">
      <c r="A6" s="5"/>
      <c r="B6" s="41"/>
      <c r="C6" s="43" t="s">
        <v>548</v>
      </c>
      <c r="D6" s="483" t="s">
        <v>549</v>
      </c>
      <c r="E6" s="666" t="s">
        <v>550</v>
      </c>
      <c r="F6" s="667"/>
      <c r="G6" s="665"/>
      <c r="H6" s="54">
        <v>1</v>
      </c>
      <c r="I6" s="46">
        <v>2</v>
      </c>
      <c r="J6" s="47">
        <v>4</v>
      </c>
      <c r="K6" s="48">
        <v>8</v>
      </c>
      <c r="L6" s="5"/>
      <c r="M6" s="5"/>
      <c r="N6" s="5"/>
      <c r="O6" s="62" t="s">
        <v>551</v>
      </c>
      <c r="P6" s="63" t="s">
        <v>533</v>
      </c>
      <c r="Q6" s="5"/>
      <c r="R6" s="5"/>
      <c r="S6" s="5"/>
      <c r="T6" s="5"/>
    </row>
    <row r="7" spans="1:20" ht="83.45" thickBot="1">
      <c r="A7" s="5"/>
      <c r="B7" s="668" t="s">
        <v>551</v>
      </c>
      <c r="C7" s="57" t="s">
        <v>552</v>
      </c>
      <c r="D7" s="57" t="s">
        <v>553</v>
      </c>
      <c r="E7" s="484" t="s">
        <v>544</v>
      </c>
      <c r="F7" s="671">
        <v>1</v>
      </c>
      <c r="G7" s="672"/>
      <c r="H7" s="52">
        <v>1</v>
      </c>
      <c r="I7" s="52">
        <v>2</v>
      </c>
      <c r="J7" s="52">
        <v>4</v>
      </c>
      <c r="K7" s="44">
        <v>8</v>
      </c>
      <c r="L7" s="5"/>
      <c r="M7" s="5"/>
      <c r="N7" s="5"/>
      <c r="O7" s="64">
        <v>1</v>
      </c>
      <c r="P7" s="65">
        <v>1</v>
      </c>
      <c r="Q7" s="5"/>
      <c r="R7" s="5"/>
      <c r="S7" s="5"/>
      <c r="T7" s="5"/>
    </row>
    <row r="8" spans="1:20" ht="111" thickBot="1">
      <c r="A8" s="5"/>
      <c r="B8" s="669"/>
      <c r="C8" s="56" t="s">
        <v>554</v>
      </c>
      <c r="D8" s="68" t="s">
        <v>555</v>
      </c>
      <c r="E8" s="46" t="s">
        <v>545</v>
      </c>
      <c r="F8" s="673">
        <v>2</v>
      </c>
      <c r="G8" s="674"/>
      <c r="H8" s="52">
        <v>2</v>
      </c>
      <c r="I8" s="52">
        <v>4</v>
      </c>
      <c r="J8" s="44">
        <v>8</v>
      </c>
      <c r="K8" s="44">
        <v>16</v>
      </c>
      <c r="L8" s="5"/>
      <c r="M8" s="5"/>
      <c r="N8" s="5"/>
      <c r="O8" s="64">
        <v>2</v>
      </c>
      <c r="P8" s="65">
        <v>2</v>
      </c>
      <c r="Q8" s="5"/>
      <c r="R8" s="5"/>
      <c r="S8" s="5"/>
      <c r="T8" s="5"/>
    </row>
    <row r="9" spans="1:20" ht="97.15" thickBot="1">
      <c r="A9" s="5"/>
      <c r="B9" s="669"/>
      <c r="C9" s="69" t="s">
        <v>556</v>
      </c>
      <c r="D9" s="70" t="s">
        <v>557</v>
      </c>
      <c r="E9" s="47" t="s">
        <v>546</v>
      </c>
      <c r="F9" s="675">
        <v>4</v>
      </c>
      <c r="G9" s="676"/>
      <c r="H9" s="52">
        <v>4</v>
      </c>
      <c r="I9" s="44">
        <v>8</v>
      </c>
      <c r="J9" s="44">
        <v>16</v>
      </c>
      <c r="K9" s="45">
        <v>32</v>
      </c>
      <c r="L9" s="5"/>
      <c r="M9" s="5"/>
      <c r="N9" s="5"/>
      <c r="O9" s="64">
        <v>4</v>
      </c>
      <c r="P9" s="65">
        <v>4</v>
      </c>
      <c r="Q9" s="5"/>
      <c r="R9" s="5"/>
      <c r="S9" s="5"/>
      <c r="T9" s="5"/>
    </row>
    <row r="10" spans="1:20" ht="97.15" thickBot="1">
      <c r="A10" s="5"/>
      <c r="B10" s="670"/>
      <c r="C10" s="71" t="s">
        <v>558</v>
      </c>
      <c r="D10" s="55" t="s">
        <v>559</v>
      </c>
      <c r="E10" s="48" t="s">
        <v>547</v>
      </c>
      <c r="F10" s="677">
        <v>8</v>
      </c>
      <c r="G10" s="678"/>
      <c r="H10" s="44">
        <v>8</v>
      </c>
      <c r="I10" s="44">
        <v>16</v>
      </c>
      <c r="J10" s="45">
        <v>32</v>
      </c>
      <c r="K10" s="45">
        <v>64</v>
      </c>
      <c r="L10" s="5"/>
      <c r="M10" s="5"/>
      <c r="N10" s="5"/>
      <c r="O10" s="66">
        <v>8</v>
      </c>
      <c r="P10" s="67">
        <v>8</v>
      </c>
      <c r="Q10" s="5"/>
      <c r="R10" s="5"/>
      <c r="S10" s="5"/>
      <c r="T10" s="5"/>
    </row>
    <row r="11" spans="1:20">
      <c r="A11" s="5"/>
      <c r="B11" s="5"/>
      <c r="C11" s="5"/>
      <c r="D11" s="5"/>
      <c r="E11" s="5"/>
      <c r="F11" s="5"/>
      <c r="G11" s="5"/>
      <c r="H11" s="5"/>
      <c r="I11" s="5"/>
      <c r="J11" s="5"/>
      <c r="K11" s="5"/>
      <c r="L11" s="5"/>
      <c r="M11" s="5"/>
      <c r="N11" s="5"/>
      <c r="O11" s="5"/>
      <c r="P11" s="5"/>
      <c r="Q11" s="5"/>
      <c r="R11" s="5"/>
      <c r="S11" s="5"/>
      <c r="T11" s="5"/>
    </row>
    <row r="12" spans="1:20" ht="15" thickBot="1"/>
    <row r="13" spans="1:20" ht="15" thickBot="1">
      <c r="B13" s="41"/>
      <c r="C13" s="41"/>
      <c r="D13" s="41"/>
      <c r="E13" s="41"/>
      <c r="F13" s="41"/>
      <c r="G13" s="41"/>
      <c r="H13" s="661" t="s">
        <v>533</v>
      </c>
      <c r="I13" s="662"/>
      <c r="J13" s="662"/>
      <c r="K13" s="663"/>
    </row>
    <row r="14" spans="1:20" ht="84.75" customHeight="1" thickBot="1">
      <c r="B14" s="41"/>
      <c r="C14" s="41"/>
      <c r="D14" s="41"/>
      <c r="E14" s="41"/>
      <c r="F14" s="41"/>
      <c r="G14" s="49" t="s">
        <v>534</v>
      </c>
      <c r="H14" s="57" t="s">
        <v>535</v>
      </c>
      <c r="I14" s="68" t="s">
        <v>536</v>
      </c>
      <c r="J14" s="70" t="s">
        <v>537</v>
      </c>
      <c r="K14" s="55" t="s">
        <v>538</v>
      </c>
    </row>
    <row r="15" spans="1:20" ht="134.25" customHeight="1" thickBot="1">
      <c r="B15" s="41"/>
      <c r="C15" s="41"/>
      <c r="D15" s="41"/>
      <c r="E15" s="41"/>
      <c r="F15" s="41"/>
      <c r="G15" s="50" t="s">
        <v>539</v>
      </c>
      <c r="H15" s="57" t="s">
        <v>540</v>
      </c>
      <c r="I15" s="68" t="s">
        <v>541</v>
      </c>
      <c r="J15" s="70" t="s">
        <v>542</v>
      </c>
      <c r="K15" s="55" t="s">
        <v>543</v>
      </c>
    </row>
    <row r="16" spans="1:20" ht="15" thickBot="1">
      <c r="B16" s="41"/>
      <c r="C16" s="41"/>
      <c r="D16" s="41"/>
      <c r="E16" s="41"/>
      <c r="F16" s="42"/>
      <c r="G16" s="664"/>
      <c r="H16" s="53" t="s">
        <v>544</v>
      </c>
      <c r="I16" s="485" t="s">
        <v>545</v>
      </c>
      <c r="J16" s="486" t="s">
        <v>546</v>
      </c>
      <c r="K16" s="487" t="s">
        <v>547</v>
      </c>
    </row>
    <row r="17" spans="1:17" ht="43.9" thickBot="1">
      <c r="B17" s="41"/>
      <c r="C17" s="43" t="s">
        <v>548</v>
      </c>
      <c r="D17" s="483" t="s">
        <v>549</v>
      </c>
      <c r="E17" s="666" t="s">
        <v>550</v>
      </c>
      <c r="F17" s="667"/>
      <c r="G17" s="665"/>
      <c r="H17" s="54">
        <v>1</v>
      </c>
      <c r="I17" s="46">
        <v>2</v>
      </c>
      <c r="J17" s="47">
        <v>4</v>
      </c>
      <c r="K17" s="48">
        <v>8</v>
      </c>
      <c r="O17" s="679" t="s">
        <v>560</v>
      </c>
      <c r="P17" s="679"/>
      <c r="Q17" s="679"/>
    </row>
    <row r="18" spans="1:17" ht="100.5" customHeight="1" thickBot="1">
      <c r="B18" s="668" t="s">
        <v>551</v>
      </c>
      <c r="C18" s="57" t="s">
        <v>552</v>
      </c>
      <c r="D18" s="57" t="s">
        <v>553</v>
      </c>
      <c r="E18" s="484" t="s">
        <v>544</v>
      </c>
      <c r="F18" s="671">
        <v>1</v>
      </c>
      <c r="G18" s="672"/>
      <c r="H18" s="52" t="s">
        <v>561</v>
      </c>
      <c r="I18" s="52" t="s">
        <v>561</v>
      </c>
      <c r="J18" s="52" t="s">
        <v>561</v>
      </c>
      <c r="K18" s="44" t="s">
        <v>562</v>
      </c>
      <c r="O18" s="43" t="s">
        <v>563</v>
      </c>
      <c r="P18" s="43" t="s">
        <v>564</v>
      </c>
      <c r="Q18" s="43" t="s">
        <v>565</v>
      </c>
    </row>
    <row r="19" spans="1:17" ht="100.5" customHeight="1" thickBot="1">
      <c r="B19" s="669"/>
      <c r="C19" s="56" t="s">
        <v>554</v>
      </c>
      <c r="D19" s="68" t="s">
        <v>555</v>
      </c>
      <c r="E19" s="46" t="s">
        <v>545</v>
      </c>
      <c r="F19" s="673">
        <v>2</v>
      </c>
      <c r="G19" s="674"/>
      <c r="H19" s="52" t="s">
        <v>561</v>
      </c>
      <c r="I19" s="52" t="s">
        <v>561</v>
      </c>
      <c r="J19" s="44" t="s">
        <v>562</v>
      </c>
      <c r="K19" s="44" t="s">
        <v>562</v>
      </c>
      <c r="O19" s="51" t="s">
        <v>566</v>
      </c>
      <c r="P19" s="487" t="s">
        <v>567</v>
      </c>
      <c r="Q19" s="58" t="s">
        <v>568</v>
      </c>
    </row>
    <row r="20" spans="1:17" ht="100.5" customHeight="1" thickBot="1">
      <c r="B20" s="669"/>
      <c r="C20" s="69" t="s">
        <v>556</v>
      </c>
      <c r="D20" s="70" t="s">
        <v>557</v>
      </c>
      <c r="E20" s="47" t="s">
        <v>546</v>
      </c>
      <c r="F20" s="675">
        <v>4</v>
      </c>
      <c r="G20" s="676"/>
      <c r="H20" s="52" t="s">
        <v>561</v>
      </c>
      <c r="I20" s="44" t="s">
        <v>562</v>
      </c>
      <c r="J20" s="44" t="s">
        <v>562</v>
      </c>
      <c r="K20" s="45" t="s">
        <v>567</v>
      </c>
      <c r="O20" s="61" t="s">
        <v>569</v>
      </c>
      <c r="P20" s="46" t="s">
        <v>562</v>
      </c>
      <c r="Q20" s="59" t="s">
        <v>570</v>
      </c>
    </row>
    <row r="21" spans="1:17" ht="100.5" customHeight="1" thickBot="1">
      <c r="B21" s="670"/>
      <c r="C21" s="71" t="s">
        <v>558</v>
      </c>
      <c r="D21" s="55" t="s">
        <v>559</v>
      </c>
      <c r="E21" s="48" t="s">
        <v>547</v>
      </c>
      <c r="F21" s="677">
        <v>8</v>
      </c>
      <c r="G21" s="678"/>
      <c r="H21" s="44" t="s">
        <v>562</v>
      </c>
      <c r="I21" s="44" t="s">
        <v>562</v>
      </c>
      <c r="J21" s="45" t="s">
        <v>567</v>
      </c>
      <c r="K21" s="45" t="s">
        <v>567</v>
      </c>
      <c r="O21" s="53" t="s">
        <v>571</v>
      </c>
      <c r="P21" s="484" t="s">
        <v>561</v>
      </c>
      <c r="Q21" s="60" t="s">
        <v>572</v>
      </c>
    </row>
    <row r="32" spans="1:17">
      <c r="A32" s="524"/>
      <c r="B32" s="524"/>
      <c r="C32" s="524"/>
      <c r="D32" s="524"/>
      <c r="E32" s="524"/>
      <c r="F32" s="524"/>
      <c r="G32" s="524"/>
      <c r="H32" s="524"/>
      <c r="I32" s="524"/>
      <c r="J32" s="524"/>
      <c r="K32" s="524"/>
      <c r="L32" s="524"/>
      <c r="M32" s="524"/>
      <c r="N32" s="524"/>
      <c r="O32" s="524"/>
      <c r="P32" s="524"/>
      <c r="Q32" s="524"/>
    </row>
  </sheetData>
  <mergeCells count="17">
    <mergeCell ref="O17:Q17"/>
    <mergeCell ref="H13:K13"/>
    <mergeCell ref="G16:G17"/>
    <mergeCell ref="E17:F17"/>
    <mergeCell ref="B18:B21"/>
    <mergeCell ref="F18:G18"/>
    <mergeCell ref="F19:G19"/>
    <mergeCell ref="F20:G20"/>
    <mergeCell ref="F21:G21"/>
    <mergeCell ref="H2:K2"/>
    <mergeCell ref="G5:G6"/>
    <mergeCell ref="E6:F6"/>
    <mergeCell ref="B7:B10"/>
    <mergeCell ref="F7:G7"/>
    <mergeCell ref="F8:G8"/>
    <mergeCell ref="F9:G9"/>
    <mergeCell ref="F10:G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48576"/>
  <sheetViews>
    <sheetView zoomScale="90" zoomScaleNormal="90" zoomScaleSheetLayoutView="115" workbookViewId="0">
      <selection activeCell="B1" sqref="B1:D1"/>
    </sheetView>
  </sheetViews>
  <sheetFormatPr defaultColWidth="0" defaultRowHeight="14.45" zeroHeight="1"/>
  <cols>
    <col min="1" max="1" width="11.42578125" style="12" customWidth="1"/>
    <col min="2" max="2" width="17" style="18" bestFit="1" customWidth="1"/>
    <col min="3" max="3" width="46.5703125" style="19" customWidth="1"/>
    <col min="4" max="4" width="46.5703125" style="18" customWidth="1"/>
    <col min="5" max="5" width="11.42578125" style="12" customWidth="1"/>
    <col min="6" max="8" width="0" style="12" hidden="1" customWidth="1"/>
    <col min="9" max="16384" width="11.42578125" style="12" hidden="1"/>
  </cols>
  <sheetData>
    <row r="1" spans="2:7" ht="71.25" customHeight="1">
      <c r="B1" s="681" t="s">
        <v>573</v>
      </c>
      <c r="C1" s="682"/>
      <c r="D1" s="683"/>
    </row>
    <row r="2" spans="2:7" ht="30" customHeight="1">
      <c r="B2" s="13" t="s">
        <v>574</v>
      </c>
      <c r="C2" s="14" t="s">
        <v>575</v>
      </c>
      <c r="D2" s="13" t="s">
        <v>576</v>
      </c>
    </row>
    <row r="3" spans="2:7" ht="43.15">
      <c r="B3" s="680" t="s">
        <v>577</v>
      </c>
      <c r="C3" s="15" t="s">
        <v>89</v>
      </c>
      <c r="D3" s="16" t="s">
        <v>578</v>
      </c>
    </row>
    <row r="4" spans="2:7" ht="57.6">
      <c r="B4" s="680"/>
      <c r="C4" s="15" t="s">
        <v>74</v>
      </c>
      <c r="D4" s="16" t="s">
        <v>579</v>
      </c>
    </row>
    <row r="5" spans="2:7" ht="43.15">
      <c r="B5" s="680"/>
      <c r="C5" s="15" t="s">
        <v>580</v>
      </c>
      <c r="D5" s="16" t="s">
        <v>581</v>
      </c>
    </row>
    <row r="6" spans="2:7" ht="28.9">
      <c r="B6" s="680"/>
      <c r="C6" s="15" t="s">
        <v>582</v>
      </c>
      <c r="D6" s="16" t="s">
        <v>583</v>
      </c>
    </row>
    <row r="7" spans="2:7" ht="57.6">
      <c r="B7" s="680" t="s">
        <v>584</v>
      </c>
      <c r="C7" s="15" t="s">
        <v>585</v>
      </c>
      <c r="D7" s="16" t="s">
        <v>586</v>
      </c>
      <c r="G7" s="17"/>
    </row>
    <row r="8" spans="2:7" ht="28.9">
      <c r="B8" s="680"/>
      <c r="C8" s="15" t="s">
        <v>587</v>
      </c>
      <c r="D8" s="16" t="s">
        <v>588</v>
      </c>
      <c r="G8" s="17"/>
    </row>
    <row r="9" spans="2:7" ht="43.15">
      <c r="B9" s="680"/>
      <c r="C9" s="15" t="s">
        <v>399</v>
      </c>
      <c r="D9" s="16" t="s">
        <v>589</v>
      </c>
      <c r="G9" s="17"/>
    </row>
    <row r="10" spans="2:7" ht="43.15">
      <c r="B10" s="680"/>
      <c r="C10" s="15" t="s">
        <v>590</v>
      </c>
      <c r="D10" s="16" t="s">
        <v>591</v>
      </c>
      <c r="G10" s="17"/>
    </row>
    <row r="11" spans="2:7" ht="43.15">
      <c r="B11" s="680" t="s">
        <v>592</v>
      </c>
      <c r="C11" s="15" t="s">
        <v>593</v>
      </c>
      <c r="D11" s="16" t="s">
        <v>594</v>
      </c>
      <c r="G11" s="17"/>
    </row>
    <row r="12" spans="2:7" ht="43.15">
      <c r="B12" s="680"/>
      <c r="C12" s="15" t="s">
        <v>98</v>
      </c>
      <c r="D12" s="16" t="s">
        <v>595</v>
      </c>
    </row>
    <row r="13" spans="2:7" ht="28.9">
      <c r="B13" s="680" t="s">
        <v>596</v>
      </c>
      <c r="C13" s="15" t="s">
        <v>597</v>
      </c>
      <c r="D13" s="16" t="s">
        <v>598</v>
      </c>
    </row>
    <row r="14" spans="2:7" ht="28.9">
      <c r="B14" s="680"/>
      <c r="C14" s="15" t="s">
        <v>599</v>
      </c>
      <c r="D14" s="16" t="s">
        <v>600</v>
      </c>
    </row>
    <row r="15" spans="2:7" ht="43.15">
      <c r="B15" s="680" t="s">
        <v>601</v>
      </c>
      <c r="C15" s="15" t="s">
        <v>602</v>
      </c>
      <c r="D15" s="16" t="s">
        <v>603</v>
      </c>
    </row>
    <row r="16" spans="2:7" ht="43.15">
      <c r="B16" s="680"/>
      <c r="C16" s="15" t="s">
        <v>604</v>
      </c>
      <c r="D16" s="16" t="s">
        <v>605</v>
      </c>
    </row>
    <row r="17" spans="2:7" ht="43.15">
      <c r="B17" s="680"/>
      <c r="C17" s="15" t="s">
        <v>606</v>
      </c>
      <c r="D17" s="16" t="s">
        <v>607</v>
      </c>
    </row>
    <row r="18" spans="2:7" ht="43.15">
      <c r="B18" s="680"/>
      <c r="C18" s="15" t="s">
        <v>608</v>
      </c>
      <c r="D18" s="16" t="s">
        <v>609</v>
      </c>
    </row>
    <row r="19" spans="2:7" ht="43.15">
      <c r="B19" s="680" t="s">
        <v>610</v>
      </c>
      <c r="C19" s="15" t="s">
        <v>611</v>
      </c>
      <c r="D19" s="16" t="s">
        <v>612</v>
      </c>
      <c r="G19" s="17"/>
    </row>
    <row r="20" spans="2:7" ht="43.15">
      <c r="B20" s="680"/>
      <c r="C20" s="15" t="s">
        <v>613</v>
      </c>
      <c r="D20" s="16" t="s">
        <v>614</v>
      </c>
      <c r="G20" s="17"/>
    </row>
    <row r="21" spans="2:7" ht="57.6">
      <c r="B21" s="680" t="s">
        <v>615</v>
      </c>
      <c r="C21" s="15" t="s">
        <v>616</v>
      </c>
      <c r="D21" s="16" t="s">
        <v>617</v>
      </c>
      <c r="G21" s="17"/>
    </row>
    <row r="22" spans="2:7" ht="43.15">
      <c r="B22" s="680"/>
      <c r="C22" s="15" t="s">
        <v>618</v>
      </c>
      <c r="D22" s="16" t="s">
        <v>619</v>
      </c>
    </row>
    <row r="23" spans="2:7" ht="45" customHeight="1">
      <c r="B23" s="680" t="s">
        <v>620</v>
      </c>
      <c r="C23" s="15" t="s">
        <v>621</v>
      </c>
      <c r="D23" s="16" t="s">
        <v>622</v>
      </c>
      <c r="G23" s="17"/>
    </row>
    <row r="24" spans="2:7" ht="43.15">
      <c r="B24" s="680"/>
      <c r="C24" s="15" t="s">
        <v>262</v>
      </c>
      <c r="D24" s="16" t="s">
        <v>623</v>
      </c>
      <c r="G24" s="17"/>
    </row>
    <row r="25" spans="2:7" ht="86.45">
      <c r="B25" s="18" t="s">
        <v>288</v>
      </c>
      <c r="C25" s="15" t="s">
        <v>288</v>
      </c>
      <c r="D25" s="16" t="s">
        <v>624</v>
      </c>
      <c r="G25" s="17"/>
    </row>
    <row r="26" spans="2:7" ht="60" customHeight="1">
      <c r="B26" s="680" t="s">
        <v>625</v>
      </c>
      <c r="C26" s="15" t="s">
        <v>141</v>
      </c>
      <c r="D26" s="16" t="s">
        <v>626</v>
      </c>
      <c r="G26" s="17"/>
    </row>
    <row r="27" spans="2:7" ht="72">
      <c r="B27" s="680"/>
      <c r="C27" s="15" t="s">
        <v>627</v>
      </c>
      <c r="D27" s="16" t="s">
        <v>628</v>
      </c>
      <c r="G27" s="17"/>
    </row>
    <row r="28" spans="2:7" ht="72">
      <c r="B28" s="680" t="s">
        <v>629</v>
      </c>
      <c r="C28" s="15" t="s">
        <v>630</v>
      </c>
      <c r="D28" s="16" t="s">
        <v>631</v>
      </c>
    </row>
    <row r="29" spans="2:7" ht="43.15">
      <c r="B29" s="680"/>
      <c r="C29" s="15" t="s">
        <v>632</v>
      </c>
      <c r="D29" s="16" t="s">
        <v>633</v>
      </c>
    </row>
    <row r="30" spans="2:7" ht="43.15">
      <c r="B30" s="392" t="s">
        <v>634</v>
      </c>
      <c r="C30" s="15" t="s">
        <v>634</v>
      </c>
      <c r="D30" s="16" t="s">
        <v>635</v>
      </c>
    </row>
    <row r="31" spans="2:7" ht="28.9">
      <c r="B31" s="686" t="s">
        <v>636</v>
      </c>
      <c r="C31" s="517" t="s">
        <v>637</v>
      </c>
      <c r="D31" s="684" t="s">
        <v>638</v>
      </c>
    </row>
    <row r="32" spans="2:7" ht="28.9">
      <c r="B32" s="687"/>
      <c r="C32" s="517" t="s">
        <v>639</v>
      </c>
      <c r="D32" s="685"/>
    </row>
    <row r="33" spans="2:7">
      <c r="B33" s="687"/>
      <c r="C33" s="517" t="s">
        <v>640</v>
      </c>
      <c r="D33" s="685"/>
    </row>
    <row r="34" spans="2:7">
      <c r="B34" s="687"/>
      <c r="C34" s="517" t="s">
        <v>641</v>
      </c>
      <c r="D34" s="685"/>
    </row>
    <row r="35" spans="2:7">
      <c r="B35" s="687"/>
      <c r="C35" s="517" t="s">
        <v>642</v>
      </c>
      <c r="D35" s="685"/>
    </row>
    <row r="36" spans="2:7" ht="28.9">
      <c r="B36" s="687"/>
      <c r="C36" s="517" t="s">
        <v>643</v>
      </c>
      <c r="D36" s="685"/>
    </row>
    <row r="37" spans="2:7" ht="57.6">
      <c r="B37" s="680" t="s">
        <v>114</v>
      </c>
      <c r="C37" s="15" t="s">
        <v>644</v>
      </c>
      <c r="D37" s="16" t="s">
        <v>645</v>
      </c>
      <c r="G37" s="17"/>
    </row>
    <row r="38" spans="2:7" ht="43.15">
      <c r="B38" s="680"/>
      <c r="C38" s="15" t="s">
        <v>646</v>
      </c>
      <c r="D38" s="16" t="s">
        <v>647</v>
      </c>
      <c r="G38" s="17"/>
    </row>
    <row r="39" spans="2:7" ht="57.6">
      <c r="B39" s="680"/>
      <c r="C39" s="15" t="s">
        <v>648</v>
      </c>
      <c r="D39" s="16" t="s">
        <v>649</v>
      </c>
    </row>
    <row r="40" spans="2:7" ht="57.6">
      <c r="B40" s="680" t="s">
        <v>650</v>
      </c>
      <c r="C40" s="15" t="s">
        <v>651</v>
      </c>
      <c r="D40" s="16" t="s">
        <v>652</v>
      </c>
    </row>
    <row r="41" spans="2:7" ht="72">
      <c r="B41" s="680"/>
      <c r="C41" s="15" t="s">
        <v>653</v>
      </c>
      <c r="D41" s="16" t="s">
        <v>654</v>
      </c>
    </row>
    <row r="42" spans="2:7" ht="72">
      <c r="B42" s="680"/>
      <c r="C42" s="15" t="s">
        <v>655</v>
      </c>
      <c r="D42" s="16" t="s">
        <v>656</v>
      </c>
    </row>
    <row r="43" spans="2:7" ht="72">
      <c r="B43" s="680"/>
      <c r="C43" s="15" t="s">
        <v>657</v>
      </c>
      <c r="D43" s="16" t="s">
        <v>658</v>
      </c>
    </row>
    <row r="44" spans="2:7" ht="57.6">
      <c r="B44" s="680"/>
      <c r="C44" s="15" t="s">
        <v>122</v>
      </c>
      <c r="D44" s="16" t="s">
        <v>659</v>
      </c>
      <c r="G44" s="17"/>
    </row>
    <row r="45" spans="2:7" ht="57.6">
      <c r="B45" s="680"/>
      <c r="C45" s="15" t="s">
        <v>221</v>
      </c>
      <c r="D45" s="16" t="s">
        <v>660</v>
      </c>
      <c r="G45" s="17"/>
    </row>
    <row r="46" spans="2:7" ht="43.15">
      <c r="B46" s="680"/>
      <c r="C46" s="15" t="s">
        <v>661</v>
      </c>
      <c r="D46" s="16" t="s">
        <v>662</v>
      </c>
      <c r="G46" s="17"/>
    </row>
    <row r="47" spans="2:7" ht="43.15">
      <c r="B47" s="680"/>
      <c r="C47" s="15" t="s">
        <v>663</v>
      </c>
      <c r="D47" s="16" t="s">
        <v>664</v>
      </c>
      <c r="G47" s="17"/>
    </row>
    <row r="48" spans="2:7" ht="72">
      <c r="B48" s="680" t="s">
        <v>665</v>
      </c>
      <c r="C48" s="15" t="s">
        <v>666</v>
      </c>
      <c r="D48" s="16" t="s">
        <v>667</v>
      </c>
    </row>
    <row r="49" spans="2:4" ht="72">
      <c r="B49" s="680"/>
      <c r="C49" s="15" t="s">
        <v>668</v>
      </c>
      <c r="D49" s="16" t="s">
        <v>669</v>
      </c>
    </row>
    <row r="50" spans="2:4" ht="75" customHeight="1">
      <c r="B50" s="680" t="s">
        <v>670</v>
      </c>
      <c r="C50" s="15" t="s">
        <v>671</v>
      </c>
      <c r="D50" s="16" t="s">
        <v>672</v>
      </c>
    </row>
    <row r="51" spans="2:4" ht="28.9">
      <c r="B51" s="680"/>
      <c r="C51" s="15" t="s">
        <v>673</v>
      </c>
      <c r="D51" s="16" t="s">
        <v>674</v>
      </c>
    </row>
    <row r="52" spans="2:4" ht="72">
      <c r="B52" s="392" t="s">
        <v>675</v>
      </c>
      <c r="C52" s="15" t="s">
        <v>676</v>
      </c>
      <c r="D52" s="16" t="s">
        <v>677</v>
      </c>
    </row>
    <row r="53" spans="2:4" ht="60" customHeight="1">
      <c r="B53" s="680" t="s">
        <v>678</v>
      </c>
      <c r="C53" s="15" t="s">
        <v>679</v>
      </c>
      <c r="D53" s="16" t="s">
        <v>680</v>
      </c>
    </row>
    <row r="54" spans="2:4" ht="57.6">
      <c r="B54" s="680"/>
      <c r="C54" s="15" t="s">
        <v>681</v>
      </c>
      <c r="D54" s="16" t="s">
        <v>682</v>
      </c>
    </row>
    <row r="55" spans="2:4" ht="57.6">
      <c r="B55" s="680"/>
      <c r="C55" s="15" t="s">
        <v>683</v>
      </c>
      <c r="D55" s="16" t="s">
        <v>684</v>
      </c>
    </row>
    <row r="56" spans="2:4" ht="57.6">
      <c r="B56" s="680"/>
      <c r="C56" s="15" t="s">
        <v>685</v>
      </c>
      <c r="D56" s="16" t="s">
        <v>686</v>
      </c>
    </row>
    <row r="57" spans="2:4" ht="115.15">
      <c r="B57" s="680"/>
      <c r="C57" s="15" t="s">
        <v>687</v>
      </c>
      <c r="D57" s="16" t="s">
        <v>688</v>
      </c>
    </row>
    <row r="58" spans="2:4" ht="86.45">
      <c r="B58" s="680"/>
      <c r="C58" s="15" t="s">
        <v>689</v>
      </c>
      <c r="D58" s="16" t="s">
        <v>690</v>
      </c>
    </row>
    <row r="59" spans="2:4">
      <c r="B59" s="680"/>
      <c r="C59" s="15" t="s">
        <v>691</v>
      </c>
      <c r="D59" s="16" t="s">
        <v>692</v>
      </c>
    </row>
    <row r="60" spans="2:4" ht="86.45">
      <c r="B60" s="680" t="s">
        <v>693</v>
      </c>
      <c r="C60" s="15" t="s">
        <v>280</v>
      </c>
      <c r="D60" s="16" t="s">
        <v>694</v>
      </c>
    </row>
    <row r="61" spans="2:4" ht="57.6">
      <c r="B61" s="680"/>
      <c r="C61" s="15" t="s">
        <v>695</v>
      </c>
      <c r="D61" s="16" t="s">
        <v>696</v>
      </c>
    </row>
    <row r="62" spans="2:4" ht="57.6">
      <c r="B62" s="680"/>
      <c r="C62" s="15" t="s">
        <v>697</v>
      </c>
      <c r="D62" s="16" t="s">
        <v>698</v>
      </c>
    </row>
    <row r="63" spans="2:4" ht="72">
      <c r="B63" s="680"/>
      <c r="C63" s="15" t="s">
        <v>699</v>
      </c>
      <c r="D63" s="16" t="s">
        <v>700</v>
      </c>
    </row>
    <row r="64" spans="2:4" ht="57.6">
      <c r="B64" s="680"/>
      <c r="C64" s="15" t="s">
        <v>701</v>
      </c>
      <c r="D64" s="16" t="s">
        <v>702</v>
      </c>
    </row>
    <row r="65"/>
    <row r="1048576" ht="113.45" customHeight="1"/>
  </sheetData>
  <mergeCells count="19">
    <mergeCell ref="B60:B64"/>
    <mergeCell ref="B21:B22"/>
    <mergeCell ref="B23:B24"/>
    <mergeCell ref="B26:B27"/>
    <mergeCell ref="B28:B29"/>
    <mergeCell ref="B37:B39"/>
    <mergeCell ref="B40:B47"/>
    <mergeCell ref="B31:B36"/>
    <mergeCell ref="B15:B18"/>
    <mergeCell ref="B1:D1"/>
    <mergeCell ref="B48:B49"/>
    <mergeCell ref="B50:B51"/>
    <mergeCell ref="B53:B59"/>
    <mergeCell ref="B19:B20"/>
    <mergeCell ref="B3:B6"/>
    <mergeCell ref="B7:B10"/>
    <mergeCell ref="B11:B12"/>
    <mergeCell ref="B13:B14"/>
    <mergeCell ref="D31:D36"/>
  </mergeCells>
  <pageMargins left="0.7" right="0.7" top="0.75" bottom="0.75" header="0.3" footer="0.3"/>
  <pageSetup scale="73" orientation="portrait" r:id="rId1"/>
  <colBreaks count="1" manualBreakCount="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48576"/>
  <sheetViews>
    <sheetView zoomScale="60" zoomScaleNormal="60" workbookViewId="0">
      <selection sqref="A1:E1"/>
    </sheetView>
  </sheetViews>
  <sheetFormatPr defaultColWidth="0" defaultRowHeight="14.45" zeroHeight="1"/>
  <cols>
    <col min="1" max="1" width="11.42578125" style="4" customWidth="1"/>
    <col min="2" max="2" width="38.5703125" customWidth="1"/>
    <col min="3" max="3" width="36.5703125" customWidth="1"/>
    <col min="4" max="5" width="11.42578125" customWidth="1"/>
    <col min="6" max="16384" width="11.42578125" hidden="1"/>
  </cols>
  <sheetData>
    <row r="1" spans="1:5" ht="33.75" customHeight="1" thickBot="1">
      <c r="A1" s="692" t="s">
        <v>703</v>
      </c>
      <c r="B1" s="693"/>
      <c r="C1" s="693"/>
      <c r="D1" s="693"/>
      <c r="E1" s="694"/>
    </row>
    <row r="2" spans="1:5" ht="15" thickBot="1">
      <c r="A2" s="28"/>
      <c r="B2" s="23" t="s">
        <v>704</v>
      </c>
      <c r="C2" s="22" t="s">
        <v>705</v>
      </c>
      <c r="D2" s="24" t="s">
        <v>52</v>
      </c>
      <c r="E2" s="24" t="s">
        <v>78</v>
      </c>
    </row>
    <row r="3" spans="1:5" ht="29.45" thickBot="1">
      <c r="A3" s="482">
        <v>1</v>
      </c>
      <c r="B3" s="26" t="s">
        <v>706</v>
      </c>
      <c r="C3" s="25" t="s">
        <v>707</v>
      </c>
      <c r="D3" s="25"/>
      <c r="E3" s="25"/>
    </row>
    <row r="4" spans="1:5" ht="43.9" thickBot="1">
      <c r="A4" s="482">
        <v>2</v>
      </c>
      <c r="B4" s="26" t="s">
        <v>708</v>
      </c>
      <c r="C4" s="25" t="s">
        <v>709</v>
      </c>
      <c r="D4" s="25"/>
      <c r="E4" s="25"/>
    </row>
    <row r="5" spans="1:5" ht="29.45" thickBot="1">
      <c r="A5" s="482">
        <v>3</v>
      </c>
      <c r="B5" s="26" t="s">
        <v>710</v>
      </c>
      <c r="C5" s="25" t="s">
        <v>711</v>
      </c>
      <c r="D5" s="25"/>
      <c r="E5" s="25"/>
    </row>
    <row r="6" spans="1:5" ht="43.9" thickBot="1">
      <c r="A6" s="482">
        <v>4</v>
      </c>
      <c r="B6" s="26" t="s">
        <v>712</v>
      </c>
      <c r="C6" s="25" t="s">
        <v>713</v>
      </c>
      <c r="D6" s="25"/>
      <c r="E6" s="25"/>
    </row>
    <row r="7" spans="1:5" ht="58.15" thickBot="1">
      <c r="A7" s="482">
        <v>5</v>
      </c>
      <c r="B7" s="26" t="s">
        <v>714</v>
      </c>
      <c r="C7" s="25" t="s">
        <v>715</v>
      </c>
      <c r="D7" s="25"/>
      <c r="E7" s="25"/>
    </row>
    <row r="8" spans="1:5" ht="72.599999999999994" thickBot="1">
      <c r="A8" s="482">
        <v>6</v>
      </c>
      <c r="B8" s="26" t="s">
        <v>716</v>
      </c>
      <c r="C8" s="25" t="s">
        <v>717</v>
      </c>
      <c r="D8" s="25"/>
      <c r="E8" s="25"/>
    </row>
    <row r="9" spans="1:5" ht="58.15" thickBot="1">
      <c r="A9" s="482">
        <v>7</v>
      </c>
      <c r="B9" s="26" t="s">
        <v>718</v>
      </c>
      <c r="C9" s="25" t="s">
        <v>719</v>
      </c>
      <c r="D9" s="25"/>
      <c r="E9" s="25"/>
    </row>
    <row r="10" spans="1:5" ht="28.9">
      <c r="A10" s="688">
        <v>8</v>
      </c>
      <c r="B10" s="27" t="s">
        <v>720</v>
      </c>
      <c r="C10" s="690" t="s">
        <v>721</v>
      </c>
      <c r="D10" s="690"/>
      <c r="E10" s="690"/>
    </row>
    <row r="11" spans="1:5" ht="15" thickBot="1">
      <c r="A11" s="689"/>
      <c r="B11" s="26" t="s">
        <v>722</v>
      </c>
      <c r="C11" s="691"/>
      <c r="D11" s="691"/>
      <c r="E11" s="691"/>
    </row>
    <row r="12" spans="1:5" ht="72.599999999999994" thickBot="1">
      <c r="A12" s="482">
        <v>9</v>
      </c>
      <c r="B12" s="26" t="s">
        <v>723</v>
      </c>
      <c r="C12" s="25" t="s">
        <v>724</v>
      </c>
      <c r="D12" s="25"/>
      <c r="E12" s="25"/>
    </row>
    <row r="13" spans="1:5" ht="43.9" thickBot="1">
      <c r="A13" s="482">
        <v>10</v>
      </c>
      <c r="B13" s="26" t="s">
        <v>725</v>
      </c>
      <c r="C13" s="25" t="s">
        <v>726</v>
      </c>
      <c r="D13" s="25"/>
      <c r="E13" s="25"/>
    </row>
    <row r="14" spans="1:5" ht="43.15">
      <c r="A14" s="688">
        <v>11</v>
      </c>
      <c r="B14" s="27" t="s">
        <v>727</v>
      </c>
      <c r="C14" s="695" t="s">
        <v>728</v>
      </c>
      <c r="D14" s="690"/>
      <c r="E14" s="690"/>
    </row>
    <row r="15" spans="1:5" ht="15" thickBot="1">
      <c r="A15" s="689"/>
      <c r="B15" s="26" t="s">
        <v>729</v>
      </c>
      <c r="C15" s="696"/>
      <c r="D15" s="691"/>
      <c r="E15" s="691"/>
    </row>
    <row r="16" spans="1:5" ht="43.9" thickBot="1">
      <c r="A16" s="482">
        <v>12</v>
      </c>
      <c r="B16" s="26" t="s">
        <v>730</v>
      </c>
      <c r="C16" s="25" t="s">
        <v>731</v>
      </c>
      <c r="D16" s="25"/>
      <c r="E16" s="25"/>
    </row>
    <row r="17" spans="1:5" ht="58.15" thickBot="1">
      <c r="A17" s="482">
        <v>13</v>
      </c>
      <c r="B17" s="26" t="s">
        <v>732</v>
      </c>
      <c r="C17" s="25" t="s">
        <v>733</v>
      </c>
      <c r="D17" s="25"/>
      <c r="E17" s="25"/>
    </row>
    <row r="18" spans="1:5" ht="87" thickBot="1">
      <c r="A18" s="482">
        <v>14</v>
      </c>
      <c r="B18" s="26" t="s">
        <v>734</v>
      </c>
      <c r="C18" s="25" t="s">
        <v>735</v>
      </c>
      <c r="D18" s="25"/>
      <c r="E18" s="25"/>
    </row>
    <row r="19" spans="1:5" ht="72.599999999999994" thickBot="1">
      <c r="A19" s="482">
        <v>15</v>
      </c>
      <c r="B19" s="26" t="s">
        <v>736</v>
      </c>
      <c r="C19" s="25" t="s">
        <v>737</v>
      </c>
      <c r="D19" s="25"/>
      <c r="E19" s="25"/>
    </row>
    <row r="20" spans="1:5" ht="87" thickBot="1">
      <c r="A20" s="482">
        <v>16</v>
      </c>
      <c r="B20" s="26" t="s">
        <v>738</v>
      </c>
      <c r="C20" s="25" t="s">
        <v>739</v>
      </c>
      <c r="D20" s="25"/>
      <c r="E20" s="25"/>
    </row>
    <row r="21" spans="1:5" ht="130.15" thickBot="1">
      <c r="A21" s="482">
        <v>17</v>
      </c>
      <c r="B21" s="26" t="s">
        <v>740</v>
      </c>
      <c r="C21" s="25" t="s">
        <v>741</v>
      </c>
      <c r="D21" s="25"/>
      <c r="E21" s="25"/>
    </row>
    <row r="22" spans="1:5" ht="29.45" thickBot="1">
      <c r="A22" s="482">
        <v>18</v>
      </c>
      <c r="B22" s="26" t="s">
        <v>742</v>
      </c>
      <c r="C22" s="25" t="s">
        <v>743</v>
      </c>
      <c r="D22" s="25"/>
      <c r="E22" s="25"/>
    </row>
    <row r="23" spans="1:5" ht="28.9">
      <c r="A23" s="688">
        <v>19</v>
      </c>
      <c r="B23" s="27" t="s">
        <v>744</v>
      </c>
      <c r="C23" s="690" t="s">
        <v>745</v>
      </c>
      <c r="D23" s="690"/>
      <c r="E23" s="690"/>
    </row>
    <row r="24" spans="1:5" ht="15" thickBot="1">
      <c r="A24" s="689"/>
      <c r="B24" s="26" t="s">
        <v>746</v>
      </c>
      <c r="C24" s="691"/>
      <c r="D24" s="691"/>
      <c r="E24" s="691"/>
    </row>
    <row r="25" spans="1:5" ht="72.599999999999994" thickBot="1">
      <c r="A25" s="482">
        <v>20</v>
      </c>
      <c r="B25" s="26" t="s">
        <v>747</v>
      </c>
      <c r="C25" s="25" t="s">
        <v>748</v>
      </c>
      <c r="D25" s="25"/>
      <c r="E25" s="25"/>
    </row>
    <row r="26" spans="1:5" ht="43.9" thickBot="1">
      <c r="A26" s="482">
        <v>21</v>
      </c>
      <c r="B26" s="26" t="s">
        <v>749</v>
      </c>
      <c r="C26" s="25" t="s">
        <v>750</v>
      </c>
      <c r="D26" s="25"/>
      <c r="E26" s="25"/>
    </row>
    <row r="27" spans="1:5" ht="66" customHeight="1" thickBot="1">
      <c r="A27" s="518">
        <v>22</v>
      </c>
      <c r="B27" s="519" t="s">
        <v>751</v>
      </c>
      <c r="C27" s="520" t="s">
        <v>752</v>
      </c>
      <c r="D27" s="520"/>
      <c r="E27" s="520"/>
    </row>
    <row r="28" spans="1:5" ht="60" customHeight="1" thickBot="1">
      <c r="A28" s="518">
        <v>23</v>
      </c>
      <c r="B28" s="519" t="s">
        <v>753</v>
      </c>
      <c r="C28" s="520" t="s">
        <v>754</v>
      </c>
      <c r="D28" s="520"/>
      <c r="E28" s="520"/>
    </row>
    <row r="29" spans="1:5" ht="54.6" customHeight="1" thickBot="1">
      <c r="A29" s="518">
        <v>24</v>
      </c>
      <c r="B29" s="519" t="s">
        <v>755</v>
      </c>
      <c r="C29" s="520" t="s">
        <v>752</v>
      </c>
      <c r="D29" s="520"/>
      <c r="E29" s="520"/>
    </row>
    <row r="30" spans="1:5" hidden="1">
      <c r="A30" s="1"/>
    </row>
    <row r="1048576" ht="34.5" hidden="1" customHeight="1"/>
  </sheetData>
  <mergeCells count="13">
    <mergeCell ref="A23:A24"/>
    <mergeCell ref="C23:C24"/>
    <mergeCell ref="D23:D24"/>
    <mergeCell ref="E23:E24"/>
    <mergeCell ref="A1:E1"/>
    <mergeCell ref="A10:A11"/>
    <mergeCell ref="C10:C11"/>
    <mergeCell ref="D10:D11"/>
    <mergeCell ref="E10:E11"/>
    <mergeCell ref="A14:A15"/>
    <mergeCell ref="C14:C15"/>
    <mergeCell ref="D14:D15"/>
    <mergeCell ref="E14:E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4.9989318521683403E-2"/>
  </sheetPr>
  <dimension ref="A1:T145"/>
  <sheetViews>
    <sheetView topLeftCell="I1" zoomScaleNormal="100" workbookViewId="0">
      <pane ySplit="1" topLeftCell="A53" activePane="bottomLeft" state="frozen"/>
      <selection pane="bottomLeft" activeCell="K53" sqref="K53"/>
    </sheetView>
  </sheetViews>
  <sheetFormatPr defaultColWidth="11.42578125" defaultRowHeight="23.45"/>
  <cols>
    <col min="1" max="6" width="27.140625" style="125" customWidth="1"/>
    <col min="7" max="7" width="38.140625" style="307" customWidth="1"/>
    <col min="8" max="10" width="27.140625" style="125" customWidth="1"/>
    <col min="11" max="11" width="27.140625" style="307" customWidth="1"/>
    <col min="12" max="12" width="27.140625" style="125" customWidth="1"/>
    <col min="13" max="13" width="41.7109375" style="4" customWidth="1"/>
    <col min="14" max="14" width="27.140625" style="125" customWidth="1"/>
    <col min="15" max="15" width="39.85546875" style="4" customWidth="1"/>
    <col min="16" max="17" width="27.140625" style="125" customWidth="1"/>
    <col min="18" max="18" width="27.140625" customWidth="1"/>
    <col min="19" max="19" width="33.7109375" style="4" customWidth="1"/>
    <col min="20" max="20" width="37.85546875" style="397" customWidth="1"/>
    <col min="21" max="29" width="16.28515625" customWidth="1"/>
  </cols>
  <sheetData>
    <row r="1" spans="1:20" s="122" customFormat="1" ht="56.25" customHeight="1" thickBot="1">
      <c r="A1" s="346" t="s">
        <v>48</v>
      </c>
      <c r="B1" s="347" t="s">
        <v>756</v>
      </c>
      <c r="C1" s="348" t="s">
        <v>757</v>
      </c>
      <c r="D1" s="349" t="s">
        <v>758</v>
      </c>
      <c r="E1" s="348" t="s">
        <v>757</v>
      </c>
      <c r="F1" s="350" t="s">
        <v>759</v>
      </c>
      <c r="G1" s="351" t="s">
        <v>757</v>
      </c>
      <c r="H1" s="352" t="s">
        <v>760</v>
      </c>
      <c r="I1" s="353" t="s">
        <v>327</v>
      </c>
      <c r="J1" s="347" t="s">
        <v>756</v>
      </c>
      <c r="K1" s="351" t="s">
        <v>757</v>
      </c>
      <c r="L1" s="354" t="s">
        <v>401</v>
      </c>
      <c r="M1" s="348" t="s">
        <v>757</v>
      </c>
      <c r="N1" s="355" t="s">
        <v>761</v>
      </c>
      <c r="O1" s="348" t="s">
        <v>757</v>
      </c>
      <c r="P1" s="356" t="s">
        <v>499</v>
      </c>
      <c r="Q1" s="357" t="s">
        <v>762</v>
      </c>
      <c r="R1" s="347" t="s">
        <v>756</v>
      </c>
      <c r="S1" s="358" t="s">
        <v>757</v>
      </c>
      <c r="T1" s="395" t="s">
        <v>763</v>
      </c>
    </row>
    <row r="2" spans="1:20" ht="381.75" customHeight="1">
      <c r="A2" s="359"/>
      <c r="B2" s="170"/>
      <c r="C2" s="170"/>
      <c r="D2" s="171"/>
      <c r="E2" s="170"/>
      <c r="F2" s="344" t="s">
        <v>764</v>
      </c>
      <c r="G2" s="117" t="s">
        <v>765</v>
      </c>
      <c r="H2" s="345" t="s">
        <v>764</v>
      </c>
      <c r="I2" s="176" t="s">
        <v>764</v>
      </c>
      <c r="J2" s="283" t="s">
        <v>262</v>
      </c>
      <c r="K2" s="117" t="s">
        <v>766</v>
      </c>
      <c r="L2" s="115" t="s">
        <v>764</v>
      </c>
      <c r="M2" s="310" t="s">
        <v>767</v>
      </c>
      <c r="N2" s="114" t="s">
        <v>764</v>
      </c>
      <c r="O2" s="310" t="s">
        <v>768</v>
      </c>
      <c r="P2" s="115" t="s">
        <v>764</v>
      </c>
      <c r="Q2" s="126" t="s">
        <v>764</v>
      </c>
      <c r="R2" s="174" t="s">
        <v>262</v>
      </c>
      <c r="S2" s="360" t="s">
        <v>769</v>
      </c>
      <c r="T2" s="396" t="s">
        <v>770</v>
      </c>
    </row>
    <row r="3" spans="1:20" ht="396" customHeight="1">
      <c r="A3" s="361" t="s">
        <v>255</v>
      </c>
      <c r="B3" s="119" t="s">
        <v>621</v>
      </c>
      <c r="C3" s="341" t="s">
        <v>54</v>
      </c>
      <c r="D3" s="175" t="s">
        <v>255</v>
      </c>
      <c r="E3" s="341" t="s">
        <v>162</v>
      </c>
      <c r="F3" s="342" t="s">
        <v>255</v>
      </c>
      <c r="G3" s="117" t="s">
        <v>765</v>
      </c>
      <c r="H3" s="338" t="s">
        <v>255</v>
      </c>
      <c r="I3" s="339" t="s">
        <v>255</v>
      </c>
      <c r="J3" s="298" t="s">
        <v>590</v>
      </c>
      <c r="K3" s="117" t="s">
        <v>766</v>
      </c>
      <c r="L3" s="336" t="s">
        <v>255</v>
      </c>
      <c r="M3" s="310" t="s">
        <v>767</v>
      </c>
      <c r="N3" s="336" t="s">
        <v>255</v>
      </c>
      <c r="O3" s="310" t="s">
        <v>768</v>
      </c>
      <c r="P3" s="175" t="s">
        <v>255</v>
      </c>
      <c r="Q3" s="399" t="s">
        <v>255</v>
      </c>
      <c r="R3" s="343" t="s">
        <v>590</v>
      </c>
      <c r="S3" s="360" t="s">
        <v>769</v>
      </c>
      <c r="T3" s="397" t="s">
        <v>771</v>
      </c>
    </row>
    <row r="4" spans="1:20" ht="396" customHeight="1">
      <c r="A4" s="362"/>
      <c r="B4" s="335"/>
      <c r="C4" s="335"/>
      <c r="D4" s="336" t="s">
        <v>772</v>
      </c>
      <c r="E4" s="122" t="s">
        <v>180</v>
      </c>
      <c r="F4" s="337" t="s">
        <v>772</v>
      </c>
      <c r="G4" s="117" t="s">
        <v>765</v>
      </c>
      <c r="H4" s="338" t="s">
        <v>772</v>
      </c>
      <c r="I4" s="339" t="s">
        <v>772</v>
      </c>
      <c r="J4" s="298" t="s">
        <v>262</v>
      </c>
      <c r="K4" s="117" t="s">
        <v>773</v>
      </c>
      <c r="L4" s="336" t="s">
        <v>772</v>
      </c>
      <c r="M4" s="310" t="s">
        <v>774</v>
      </c>
      <c r="N4" s="340" t="s">
        <v>772</v>
      </c>
      <c r="O4" s="310" t="s">
        <v>768</v>
      </c>
      <c r="P4" s="422" t="s">
        <v>772</v>
      </c>
      <c r="Q4" s="400" t="s">
        <v>772</v>
      </c>
      <c r="R4" s="308" t="s">
        <v>262</v>
      </c>
      <c r="S4" s="360" t="s">
        <v>769</v>
      </c>
      <c r="T4" s="397" t="s">
        <v>771</v>
      </c>
    </row>
    <row r="5" spans="1:20" ht="396" customHeight="1">
      <c r="A5" s="181" t="s">
        <v>231</v>
      </c>
      <c r="B5" s="185"/>
      <c r="C5" s="185"/>
      <c r="D5" s="179" t="s">
        <v>231</v>
      </c>
      <c r="E5" s="185"/>
      <c r="F5" s="257" t="s">
        <v>231</v>
      </c>
      <c r="G5" s="179"/>
      <c r="H5" s="181" t="s">
        <v>231</v>
      </c>
      <c r="I5" s="182" t="s">
        <v>231</v>
      </c>
      <c r="J5" s="183"/>
      <c r="K5" s="179"/>
      <c r="L5" s="179" t="s">
        <v>231</v>
      </c>
      <c r="M5" s="310" t="s">
        <v>775</v>
      </c>
      <c r="N5" s="179" t="s">
        <v>231</v>
      </c>
      <c r="O5" s="310" t="s">
        <v>776</v>
      </c>
      <c r="P5" s="179" t="s">
        <v>231</v>
      </c>
      <c r="Q5" s="401" t="s">
        <v>231</v>
      </c>
      <c r="R5" s="184"/>
      <c r="S5" s="360" t="s">
        <v>777</v>
      </c>
      <c r="T5" s="397" t="s">
        <v>771</v>
      </c>
    </row>
    <row r="6" spans="1:20" ht="396" customHeight="1">
      <c r="A6" s="191" t="s">
        <v>778</v>
      </c>
      <c r="B6" s="190"/>
      <c r="C6" s="190"/>
      <c r="D6" s="189" t="s">
        <v>778</v>
      </c>
      <c r="E6" s="190"/>
      <c r="F6" s="257" t="s">
        <v>778</v>
      </c>
      <c r="G6" s="189"/>
      <c r="H6" s="191" t="s">
        <v>778</v>
      </c>
      <c r="I6" s="180" t="s">
        <v>778</v>
      </c>
      <c r="J6" s="192"/>
      <c r="K6" s="117" t="s">
        <v>766</v>
      </c>
      <c r="L6" s="189" t="s">
        <v>778</v>
      </c>
      <c r="M6" s="310" t="s">
        <v>767</v>
      </c>
      <c r="N6" s="179" t="s">
        <v>778</v>
      </c>
      <c r="O6" s="310" t="s">
        <v>768</v>
      </c>
      <c r="P6" s="189" t="s">
        <v>778</v>
      </c>
      <c r="Q6" s="401" t="s">
        <v>778</v>
      </c>
      <c r="R6" s="184"/>
      <c r="S6" s="360" t="s">
        <v>769</v>
      </c>
      <c r="T6" s="397" t="s">
        <v>771</v>
      </c>
    </row>
    <row r="7" spans="1:20" ht="396" customHeight="1">
      <c r="A7" s="196"/>
      <c r="B7" s="197"/>
      <c r="C7" s="197"/>
      <c r="D7" s="186"/>
      <c r="E7" s="197"/>
      <c r="F7" s="254"/>
      <c r="G7" s="300"/>
      <c r="H7" s="188"/>
      <c r="I7" s="187"/>
      <c r="J7" s="284"/>
      <c r="K7" s="300"/>
      <c r="L7" s="178" t="s">
        <v>779</v>
      </c>
      <c r="M7" s="310" t="s">
        <v>767</v>
      </c>
      <c r="N7" s="168" t="s">
        <v>779</v>
      </c>
      <c r="O7" s="310" t="s">
        <v>768</v>
      </c>
      <c r="P7" s="178" t="s">
        <v>780</v>
      </c>
      <c r="Q7" s="402" t="s">
        <v>779</v>
      </c>
      <c r="R7" s="119" t="s">
        <v>262</v>
      </c>
      <c r="S7" s="360" t="s">
        <v>769</v>
      </c>
      <c r="T7" s="397" t="s">
        <v>770</v>
      </c>
    </row>
    <row r="8" spans="1:20" ht="396" customHeight="1">
      <c r="A8" s="219" t="s">
        <v>781</v>
      </c>
      <c r="B8" s="198" t="s">
        <v>590</v>
      </c>
      <c r="C8" s="122" t="s">
        <v>80</v>
      </c>
      <c r="D8" s="220" t="s">
        <v>781</v>
      </c>
      <c r="E8" s="122" t="s">
        <v>210</v>
      </c>
      <c r="F8" s="258" t="s">
        <v>781</v>
      </c>
      <c r="G8" s="117" t="s">
        <v>765</v>
      </c>
      <c r="H8" s="219" t="s">
        <v>781</v>
      </c>
      <c r="I8" s="221" t="s">
        <v>781</v>
      </c>
      <c r="J8" s="282" t="s">
        <v>590</v>
      </c>
      <c r="K8" s="117" t="s">
        <v>766</v>
      </c>
      <c r="L8" s="220" t="s">
        <v>781</v>
      </c>
      <c r="M8" s="310" t="s">
        <v>782</v>
      </c>
      <c r="N8" s="194" t="s">
        <v>781</v>
      </c>
      <c r="O8" s="310" t="s">
        <v>768</v>
      </c>
      <c r="P8" s="220" t="s">
        <v>781</v>
      </c>
      <c r="Q8" s="403" t="s">
        <v>781</v>
      </c>
      <c r="R8" s="193" t="s">
        <v>590</v>
      </c>
      <c r="S8" s="360" t="s">
        <v>783</v>
      </c>
      <c r="T8" s="397" t="s">
        <v>771</v>
      </c>
    </row>
    <row r="9" spans="1:20" ht="396" customHeight="1">
      <c r="A9" s="365"/>
      <c r="B9" s="172"/>
      <c r="C9" s="172"/>
      <c r="D9" s="195" t="s">
        <v>784</v>
      </c>
      <c r="E9" s="122" t="s">
        <v>785</v>
      </c>
      <c r="F9" s="259" t="s">
        <v>784</v>
      </c>
      <c r="G9" s="117" t="s">
        <v>765</v>
      </c>
      <c r="H9" s="200" t="s">
        <v>784</v>
      </c>
      <c r="I9" s="199" t="s">
        <v>784</v>
      </c>
      <c r="J9" s="283" t="s">
        <v>262</v>
      </c>
      <c r="K9" s="117" t="s">
        <v>766</v>
      </c>
      <c r="L9" s="173" t="s">
        <v>784</v>
      </c>
      <c r="M9" s="310" t="s">
        <v>786</v>
      </c>
      <c r="N9" s="173" t="s">
        <v>784</v>
      </c>
      <c r="O9" s="310" t="s">
        <v>787</v>
      </c>
      <c r="P9" s="173" t="s">
        <v>784</v>
      </c>
      <c r="Q9" s="404" t="s">
        <v>784</v>
      </c>
      <c r="R9" s="174" t="s">
        <v>262</v>
      </c>
      <c r="S9" s="360" t="s">
        <v>788</v>
      </c>
      <c r="T9" s="397" t="s">
        <v>771</v>
      </c>
    </row>
    <row r="10" spans="1:20" ht="396" customHeight="1">
      <c r="A10" s="201" t="s">
        <v>789</v>
      </c>
      <c r="B10" s="202"/>
      <c r="C10" s="202"/>
      <c r="D10" s="203" t="s">
        <v>789</v>
      </c>
      <c r="E10" s="202"/>
      <c r="F10" s="260" t="s">
        <v>789</v>
      </c>
      <c r="G10" s="203"/>
      <c r="H10" s="201" t="s">
        <v>789</v>
      </c>
      <c r="I10" s="204" t="s">
        <v>789</v>
      </c>
      <c r="J10" s="205"/>
      <c r="K10" s="117" t="s">
        <v>790</v>
      </c>
      <c r="L10" s="203" t="s">
        <v>789</v>
      </c>
      <c r="M10" s="310" t="s">
        <v>791</v>
      </c>
      <c r="N10" s="203" t="s">
        <v>789</v>
      </c>
      <c r="O10" s="310" t="s">
        <v>792</v>
      </c>
      <c r="P10" s="203" t="s">
        <v>789</v>
      </c>
      <c r="Q10" s="405" t="s">
        <v>789</v>
      </c>
      <c r="R10" s="207"/>
      <c r="S10" s="363" t="s">
        <v>793</v>
      </c>
      <c r="T10" s="397" t="s">
        <v>771</v>
      </c>
    </row>
    <row r="11" spans="1:20" ht="396" customHeight="1">
      <c r="A11" s="217" t="s">
        <v>794</v>
      </c>
      <c r="B11" s="208"/>
      <c r="C11" s="208"/>
      <c r="D11" s="220" t="s">
        <v>794</v>
      </c>
      <c r="E11" s="17" t="s">
        <v>795</v>
      </c>
      <c r="F11" s="425" t="s">
        <v>794</v>
      </c>
      <c r="G11" s="392" t="s">
        <v>796</v>
      </c>
      <c r="H11" s="426" t="s">
        <v>794</v>
      </c>
      <c r="I11" s="427" t="s">
        <v>794</v>
      </c>
      <c r="J11" s="428"/>
      <c r="K11" s="392" t="s">
        <v>797</v>
      </c>
      <c r="L11" s="220" t="s">
        <v>794</v>
      </c>
      <c r="M11" s="383" t="s">
        <v>798</v>
      </c>
      <c r="N11" s="220" t="s">
        <v>794</v>
      </c>
      <c r="O11" s="383" t="s">
        <v>799</v>
      </c>
      <c r="P11" s="393" t="s">
        <v>794</v>
      </c>
      <c r="Q11" s="429" t="s">
        <v>794</v>
      </c>
      <c r="R11" s="430"/>
      <c r="S11" s="431" t="s">
        <v>800</v>
      </c>
      <c r="T11" s="397" t="s">
        <v>771</v>
      </c>
    </row>
    <row r="12" spans="1:20" ht="396" customHeight="1">
      <c r="A12" s="366"/>
      <c r="B12" s="218"/>
      <c r="C12" s="218"/>
      <c r="D12" s="114" t="s">
        <v>801</v>
      </c>
      <c r="E12" s="122" t="s">
        <v>208</v>
      </c>
      <c r="F12" s="262" t="s">
        <v>801</v>
      </c>
      <c r="G12" s="117" t="s">
        <v>765</v>
      </c>
      <c r="H12" s="124" t="s">
        <v>801</v>
      </c>
      <c r="I12" s="127" t="s">
        <v>801</v>
      </c>
      <c r="J12" s="283" t="s">
        <v>262</v>
      </c>
      <c r="K12" s="117" t="s">
        <v>802</v>
      </c>
      <c r="L12" s="114" t="s">
        <v>801</v>
      </c>
      <c r="M12" s="310" t="s">
        <v>803</v>
      </c>
      <c r="N12" s="114" t="s">
        <v>801</v>
      </c>
      <c r="O12" s="310" t="s">
        <v>768</v>
      </c>
      <c r="P12" s="114" t="s">
        <v>801</v>
      </c>
      <c r="Q12" s="406" t="s">
        <v>801</v>
      </c>
      <c r="R12" s="174" t="s">
        <v>262</v>
      </c>
      <c r="S12" s="360" t="s">
        <v>769</v>
      </c>
      <c r="T12" s="397" t="s">
        <v>771</v>
      </c>
    </row>
    <row r="13" spans="1:20" ht="396" customHeight="1">
      <c r="A13" s="213"/>
      <c r="B13" s="214"/>
      <c r="C13" s="214"/>
      <c r="D13" s="203"/>
      <c r="E13" s="214"/>
      <c r="F13" s="263" t="s">
        <v>287</v>
      </c>
      <c r="G13" s="301"/>
      <c r="H13" s="215"/>
      <c r="I13" s="206"/>
      <c r="J13" s="216"/>
      <c r="K13" s="301"/>
      <c r="L13" s="432" t="s">
        <v>287</v>
      </c>
      <c r="M13" s="383" t="s">
        <v>804</v>
      </c>
      <c r="N13" s="422" t="s">
        <v>287</v>
      </c>
      <c r="O13" s="383" t="s">
        <v>805</v>
      </c>
      <c r="P13" s="432" t="s">
        <v>287</v>
      </c>
      <c r="Q13" s="433" t="s">
        <v>287</v>
      </c>
      <c r="R13" s="434" t="s">
        <v>288</v>
      </c>
      <c r="S13" s="435" t="s">
        <v>806</v>
      </c>
      <c r="T13" s="436" t="s">
        <v>807</v>
      </c>
    </row>
    <row r="14" spans="1:20" ht="396" customHeight="1">
      <c r="A14" s="217"/>
      <c r="B14" s="208"/>
      <c r="C14" s="208"/>
      <c r="D14" s="209"/>
      <c r="E14" s="208"/>
      <c r="F14" s="261" t="s">
        <v>808</v>
      </c>
      <c r="G14" s="209"/>
      <c r="H14" s="210"/>
      <c r="I14" s="211"/>
      <c r="J14" s="212"/>
      <c r="K14" s="209"/>
      <c r="L14" s="393" t="s">
        <v>808</v>
      </c>
      <c r="M14" s="383" t="s">
        <v>804</v>
      </c>
      <c r="N14" s="220" t="s">
        <v>808</v>
      </c>
      <c r="O14" s="383" t="s">
        <v>805</v>
      </c>
      <c r="P14" s="393" t="s">
        <v>808</v>
      </c>
      <c r="Q14" s="429" t="s">
        <v>808</v>
      </c>
      <c r="R14" s="434" t="s">
        <v>288</v>
      </c>
      <c r="S14" s="435" t="s">
        <v>809</v>
      </c>
      <c r="T14" s="397" t="s">
        <v>807</v>
      </c>
    </row>
    <row r="15" spans="1:20" ht="396" customHeight="1">
      <c r="A15" s="367" t="s">
        <v>134</v>
      </c>
      <c r="B15" s="119" t="s">
        <v>621</v>
      </c>
      <c r="C15" s="310" t="s">
        <v>135</v>
      </c>
      <c r="D15" s="311" t="s">
        <v>810</v>
      </c>
      <c r="E15" s="122" t="s">
        <v>811</v>
      </c>
      <c r="F15" s="312" t="s">
        <v>810</v>
      </c>
      <c r="G15" s="117" t="s">
        <v>812</v>
      </c>
      <c r="H15" s="313" t="s">
        <v>810</v>
      </c>
      <c r="I15" s="314" t="s">
        <v>810</v>
      </c>
      <c r="J15" s="283" t="s">
        <v>262</v>
      </c>
      <c r="K15" s="117" t="s">
        <v>813</v>
      </c>
      <c r="L15" s="115" t="s">
        <v>134</v>
      </c>
      <c r="M15" s="310" t="s">
        <v>814</v>
      </c>
      <c r="N15" s="114" t="s">
        <v>134</v>
      </c>
      <c r="O15" s="310" t="s">
        <v>815</v>
      </c>
      <c r="P15" s="115" t="s">
        <v>134</v>
      </c>
      <c r="Q15" s="406" t="s">
        <v>134</v>
      </c>
      <c r="R15" s="174" t="s">
        <v>262</v>
      </c>
      <c r="S15" s="360" t="s">
        <v>816</v>
      </c>
      <c r="T15" s="397" t="s">
        <v>771</v>
      </c>
    </row>
    <row r="16" spans="1:20" ht="396" customHeight="1">
      <c r="A16" s="444" t="s">
        <v>817</v>
      </c>
      <c r="B16" s="15" t="s">
        <v>89</v>
      </c>
      <c r="C16" s="310" t="s">
        <v>130</v>
      </c>
      <c r="D16" s="444" t="s">
        <v>817</v>
      </c>
      <c r="E16" s="122" t="s">
        <v>818</v>
      </c>
      <c r="F16" s="444" t="s">
        <v>817</v>
      </c>
      <c r="G16" s="117" t="s">
        <v>819</v>
      </c>
      <c r="H16" s="444" t="s">
        <v>817</v>
      </c>
      <c r="I16" s="444" t="s">
        <v>817</v>
      </c>
      <c r="J16" s="283" t="s">
        <v>262</v>
      </c>
      <c r="K16" s="117" t="s">
        <v>820</v>
      </c>
      <c r="L16" s="444" t="s">
        <v>817</v>
      </c>
      <c r="M16" s="310" t="s">
        <v>821</v>
      </c>
      <c r="N16" s="444" t="s">
        <v>817</v>
      </c>
      <c r="O16" s="310" t="s">
        <v>822</v>
      </c>
      <c r="P16" s="115" t="s">
        <v>134</v>
      </c>
      <c r="Q16" s="406" t="s">
        <v>134</v>
      </c>
      <c r="R16" s="174" t="s">
        <v>262</v>
      </c>
      <c r="S16" s="360" t="s">
        <v>823</v>
      </c>
      <c r="T16" s="397" t="s">
        <v>771</v>
      </c>
    </row>
    <row r="17" spans="1:20" ht="396" customHeight="1">
      <c r="A17" s="177" t="s">
        <v>136</v>
      </c>
      <c r="B17" s="308" t="s">
        <v>621</v>
      </c>
      <c r="C17" s="310" t="s">
        <v>139</v>
      </c>
      <c r="D17" s="178" t="s">
        <v>136</v>
      </c>
      <c r="E17" s="122" t="s">
        <v>824</v>
      </c>
      <c r="F17" s="309" t="s">
        <v>136</v>
      </c>
      <c r="G17" s="117" t="s">
        <v>825</v>
      </c>
      <c r="H17" s="177" t="s">
        <v>826</v>
      </c>
      <c r="I17" s="169" t="s">
        <v>826</v>
      </c>
      <c r="J17" s="298" t="s">
        <v>262</v>
      </c>
      <c r="K17" s="117" t="s">
        <v>827</v>
      </c>
      <c r="L17" s="168" t="s">
        <v>136</v>
      </c>
      <c r="M17" s="310" t="s">
        <v>814</v>
      </c>
      <c r="N17" s="168" t="s">
        <v>136</v>
      </c>
      <c r="O17" s="310" t="s">
        <v>828</v>
      </c>
      <c r="P17" s="178" t="s">
        <v>136</v>
      </c>
      <c r="Q17" s="402" t="s">
        <v>136</v>
      </c>
      <c r="R17" s="308" t="s">
        <v>262</v>
      </c>
      <c r="S17" s="360" t="s">
        <v>829</v>
      </c>
      <c r="T17" s="397" t="s">
        <v>771</v>
      </c>
    </row>
    <row r="18" spans="1:20" ht="396" customHeight="1">
      <c r="A18" s="133" t="s">
        <v>90</v>
      </c>
      <c r="B18" s="15" t="s">
        <v>89</v>
      </c>
      <c r="C18" s="122" t="s">
        <v>80</v>
      </c>
      <c r="D18" s="134" t="s">
        <v>830</v>
      </c>
      <c r="E18" s="122" t="s">
        <v>831</v>
      </c>
      <c r="F18" s="264" t="s">
        <v>830</v>
      </c>
      <c r="G18" s="117" t="s">
        <v>765</v>
      </c>
      <c r="H18" s="133" t="s">
        <v>832</v>
      </c>
      <c r="I18" s="132" t="s">
        <v>832</v>
      </c>
      <c r="J18" s="283" t="s">
        <v>262</v>
      </c>
      <c r="K18" s="117" t="s">
        <v>813</v>
      </c>
      <c r="L18" s="134" t="s">
        <v>830</v>
      </c>
      <c r="M18" s="310" t="s">
        <v>833</v>
      </c>
      <c r="N18" s="131" t="s">
        <v>830</v>
      </c>
      <c r="O18" s="310" t="s">
        <v>768</v>
      </c>
      <c r="P18" s="134" t="s">
        <v>830</v>
      </c>
      <c r="Q18" s="407" t="s">
        <v>830</v>
      </c>
      <c r="R18" s="119" t="s">
        <v>262</v>
      </c>
      <c r="S18" s="360" t="s">
        <v>769</v>
      </c>
      <c r="T18" s="397" t="s">
        <v>771</v>
      </c>
    </row>
    <row r="19" spans="1:20" ht="396" customHeight="1">
      <c r="A19" s="133" t="s">
        <v>834</v>
      </c>
      <c r="B19" s="119" t="s">
        <v>593</v>
      </c>
      <c r="C19" s="122" t="s">
        <v>835</v>
      </c>
      <c r="D19" s="134" t="s">
        <v>836</v>
      </c>
      <c r="E19" s="122" t="s">
        <v>837</v>
      </c>
      <c r="F19" s="264" t="s">
        <v>836</v>
      </c>
      <c r="G19" s="117" t="s">
        <v>765</v>
      </c>
      <c r="H19" s="133" t="s">
        <v>834</v>
      </c>
      <c r="I19" s="132" t="s">
        <v>834</v>
      </c>
      <c r="J19" s="283" t="s">
        <v>593</v>
      </c>
      <c r="K19" s="117" t="s">
        <v>766</v>
      </c>
      <c r="L19" s="134" t="s">
        <v>836</v>
      </c>
      <c r="M19" s="310" t="s">
        <v>767</v>
      </c>
      <c r="N19" s="131" t="s">
        <v>836</v>
      </c>
      <c r="O19" s="310" t="s">
        <v>768</v>
      </c>
      <c r="P19" s="134" t="s">
        <v>836</v>
      </c>
      <c r="Q19" s="407" t="s">
        <v>836</v>
      </c>
      <c r="R19" s="119" t="s">
        <v>593</v>
      </c>
      <c r="S19" s="360" t="s">
        <v>769</v>
      </c>
      <c r="T19" s="397" t="s">
        <v>771</v>
      </c>
    </row>
    <row r="20" spans="1:20" ht="396" customHeight="1">
      <c r="A20" s="368"/>
      <c r="B20" s="369"/>
      <c r="C20" s="369"/>
      <c r="D20" s="251" t="s">
        <v>300</v>
      </c>
      <c r="E20" s="369"/>
      <c r="F20" s="265" t="s">
        <v>300</v>
      </c>
      <c r="G20" s="117" t="s">
        <v>765</v>
      </c>
      <c r="H20" s="226" t="s">
        <v>838</v>
      </c>
      <c r="I20" s="227" t="s">
        <v>838</v>
      </c>
      <c r="J20" s="283" t="s">
        <v>590</v>
      </c>
      <c r="K20" s="117" t="s">
        <v>766</v>
      </c>
      <c r="L20" s="225" t="s">
        <v>300</v>
      </c>
      <c r="M20" s="310" t="s">
        <v>839</v>
      </c>
      <c r="N20" s="131" t="s">
        <v>300</v>
      </c>
      <c r="O20" s="310" t="s">
        <v>840</v>
      </c>
      <c r="P20" s="225" t="s">
        <v>300</v>
      </c>
      <c r="Q20" s="407" t="s">
        <v>300</v>
      </c>
      <c r="R20" s="121" t="s">
        <v>590</v>
      </c>
      <c r="S20" s="360" t="s">
        <v>783</v>
      </c>
      <c r="T20" s="397" t="s">
        <v>771</v>
      </c>
    </row>
    <row r="21" spans="1:20" ht="396" customHeight="1">
      <c r="A21" s="368"/>
      <c r="B21" s="369"/>
      <c r="C21" s="369"/>
      <c r="D21" s="251"/>
      <c r="E21" s="369"/>
      <c r="F21" s="445"/>
      <c r="G21" s="446"/>
      <c r="H21" s="234"/>
      <c r="I21" s="237"/>
      <c r="J21" s="289"/>
      <c r="K21" s="446"/>
      <c r="L21" s="225" t="s">
        <v>841</v>
      </c>
      <c r="M21" s="310" t="s">
        <v>842</v>
      </c>
      <c r="N21" s="225" t="s">
        <v>841</v>
      </c>
      <c r="O21" s="310" t="s">
        <v>843</v>
      </c>
      <c r="P21" s="251"/>
      <c r="Q21" s="417"/>
      <c r="R21" s="249"/>
      <c r="S21" s="443"/>
      <c r="T21" s="397" t="s">
        <v>807</v>
      </c>
    </row>
    <row r="22" spans="1:20" ht="396" customHeight="1">
      <c r="A22" s="130" t="s">
        <v>844</v>
      </c>
      <c r="B22" s="119" t="s">
        <v>621</v>
      </c>
      <c r="C22" s="122" t="s">
        <v>70</v>
      </c>
      <c r="D22" s="131" t="s">
        <v>259</v>
      </c>
      <c r="E22" s="122" t="s">
        <v>845</v>
      </c>
      <c r="F22" s="266" t="s">
        <v>259</v>
      </c>
      <c r="G22" s="117" t="s">
        <v>846</v>
      </c>
      <c r="H22" s="130" t="s">
        <v>847</v>
      </c>
      <c r="I22" s="137" t="s">
        <v>847</v>
      </c>
      <c r="J22" s="283" t="s">
        <v>262</v>
      </c>
      <c r="K22" s="117" t="s">
        <v>848</v>
      </c>
      <c r="L22" s="134" t="s">
        <v>259</v>
      </c>
      <c r="M22" s="310" t="s">
        <v>849</v>
      </c>
      <c r="N22" s="131" t="s">
        <v>259</v>
      </c>
      <c r="O22" s="310" t="s">
        <v>850</v>
      </c>
      <c r="P22" s="131" t="s">
        <v>259</v>
      </c>
      <c r="Q22" s="407" t="s">
        <v>259</v>
      </c>
      <c r="R22" s="119" t="s">
        <v>262</v>
      </c>
      <c r="S22" s="435" t="s">
        <v>851</v>
      </c>
      <c r="T22" s="397" t="s">
        <v>807</v>
      </c>
    </row>
    <row r="23" spans="1:20" ht="396" customHeight="1">
      <c r="A23" s="140"/>
      <c r="B23" s="167"/>
      <c r="C23" s="167"/>
      <c r="D23" s="134" t="s">
        <v>852</v>
      </c>
      <c r="E23" s="122" t="s">
        <v>853</v>
      </c>
      <c r="F23" s="267" t="s">
        <v>852</v>
      </c>
      <c r="G23" s="117" t="s">
        <v>854</v>
      </c>
      <c r="H23" s="150"/>
      <c r="I23" s="145"/>
      <c r="J23" s="289"/>
      <c r="K23" s="251"/>
      <c r="L23" s="134" t="s">
        <v>852</v>
      </c>
      <c r="M23" s="310" t="s">
        <v>855</v>
      </c>
      <c r="N23" s="131" t="s">
        <v>852</v>
      </c>
      <c r="O23" s="310" t="s">
        <v>856</v>
      </c>
      <c r="P23" s="134" t="s">
        <v>852</v>
      </c>
      <c r="Q23" s="408" t="s">
        <v>852</v>
      </c>
      <c r="R23" s="119" t="s">
        <v>262</v>
      </c>
      <c r="S23" s="363" t="s">
        <v>857</v>
      </c>
      <c r="T23" s="397" t="s">
        <v>807</v>
      </c>
    </row>
    <row r="24" spans="1:20" ht="396" customHeight="1">
      <c r="A24" s="234"/>
      <c r="B24" s="167"/>
      <c r="C24" s="167"/>
      <c r="D24" s="305"/>
      <c r="E24" s="394"/>
      <c r="F24" s="278"/>
      <c r="G24" s="446"/>
      <c r="H24" s="234"/>
      <c r="I24" s="237"/>
      <c r="J24" s="289"/>
      <c r="K24" s="251"/>
      <c r="L24" s="243" t="s">
        <v>451</v>
      </c>
      <c r="M24" s="310" t="s">
        <v>858</v>
      </c>
      <c r="N24" s="243" t="s">
        <v>451</v>
      </c>
      <c r="O24" s="310" t="s">
        <v>859</v>
      </c>
      <c r="P24" s="243"/>
      <c r="Q24" s="413"/>
      <c r="R24" s="119"/>
      <c r="S24" s="435"/>
    </row>
    <row r="25" spans="1:20" ht="396" customHeight="1">
      <c r="A25" s="140"/>
      <c r="B25" s="167"/>
      <c r="C25" s="167"/>
      <c r="D25" s="251"/>
      <c r="E25" s="394"/>
      <c r="F25" s="268" t="s">
        <v>276</v>
      </c>
      <c r="G25" s="117" t="s">
        <v>860</v>
      </c>
      <c r="H25" s="150"/>
      <c r="I25" s="145"/>
      <c r="J25" s="289" t="s">
        <v>262</v>
      </c>
      <c r="K25" s="251"/>
      <c r="L25" s="251" t="s">
        <v>276</v>
      </c>
      <c r="M25" s="437" t="s">
        <v>767</v>
      </c>
      <c r="N25" s="251" t="s">
        <v>861</v>
      </c>
      <c r="O25" s="310" t="s">
        <v>768</v>
      </c>
      <c r="P25" s="131" t="s">
        <v>276</v>
      </c>
      <c r="Q25" s="407" t="s">
        <v>861</v>
      </c>
      <c r="R25" s="119" t="s">
        <v>262</v>
      </c>
      <c r="S25" s="363" t="s">
        <v>862</v>
      </c>
      <c r="T25" s="397" t="s">
        <v>807</v>
      </c>
    </row>
    <row r="26" spans="1:20" ht="396" customHeight="1">
      <c r="A26" s="140"/>
      <c r="B26" s="167"/>
      <c r="C26" s="167"/>
      <c r="D26" s="134" t="s">
        <v>863</v>
      </c>
      <c r="E26" s="122" t="s">
        <v>864</v>
      </c>
      <c r="F26" s="267" t="s">
        <v>863</v>
      </c>
      <c r="G26" s="117" t="s">
        <v>765</v>
      </c>
      <c r="H26" s="150"/>
      <c r="I26" s="145"/>
      <c r="J26" s="222"/>
      <c r="K26" s="251"/>
      <c r="L26" s="134" t="s">
        <v>863</v>
      </c>
      <c r="M26" s="383" t="s">
        <v>865</v>
      </c>
      <c r="N26" s="131" t="s">
        <v>863</v>
      </c>
      <c r="O26" s="310" t="s">
        <v>768</v>
      </c>
      <c r="P26" s="134" t="s">
        <v>863</v>
      </c>
      <c r="Q26" s="408" t="s">
        <v>863</v>
      </c>
      <c r="R26" s="119" t="s">
        <v>262</v>
      </c>
      <c r="S26" s="360" t="s">
        <v>769</v>
      </c>
      <c r="T26" s="397" t="s">
        <v>771</v>
      </c>
    </row>
    <row r="27" spans="1:20" ht="396" customHeight="1">
      <c r="A27" s="140"/>
      <c r="B27" s="167"/>
      <c r="C27" s="167"/>
      <c r="D27" s="131" t="s">
        <v>866</v>
      </c>
      <c r="E27" s="122" t="s">
        <v>193</v>
      </c>
      <c r="F27" s="268" t="s">
        <v>866</v>
      </c>
      <c r="G27" s="117" t="s">
        <v>867</v>
      </c>
      <c r="H27" s="150"/>
      <c r="I27" s="145"/>
      <c r="J27" s="222"/>
      <c r="K27" s="251"/>
      <c r="L27" s="131" t="s">
        <v>866</v>
      </c>
      <c r="M27" s="383" t="s">
        <v>868</v>
      </c>
      <c r="N27" s="131" t="s">
        <v>866</v>
      </c>
      <c r="O27" s="310" t="s">
        <v>869</v>
      </c>
      <c r="P27" s="131" t="s">
        <v>866</v>
      </c>
      <c r="Q27" s="408" t="s">
        <v>866</v>
      </c>
      <c r="R27" s="119" t="s">
        <v>262</v>
      </c>
      <c r="S27" s="363" t="s">
        <v>862</v>
      </c>
      <c r="T27" s="397" t="s">
        <v>807</v>
      </c>
    </row>
    <row r="28" spans="1:20" ht="396" customHeight="1">
      <c r="A28" s="315"/>
      <c r="B28" s="316"/>
      <c r="C28" s="316"/>
      <c r="D28" s="194" t="s">
        <v>844</v>
      </c>
      <c r="E28" s="122" t="s">
        <v>246</v>
      </c>
      <c r="F28" s="317" t="s">
        <v>844</v>
      </c>
      <c r="G28" s="117" t="s">
        <v>765</v>
      </c>
      <c r="H28" s="318"/>
      <c r="I28" s="319"/>
      <c r="J28" s="320"/>
      <c r="K28" s="321"/>
      <c r="L28" s="194" t="s">
        <v>844</v>
      </c>
      <c r="M28" s="383" t="s">
        <v>767</v>
      </c>
      <c r="N28" s="194" t="s">
        <v>844</v>
      </c>
      <c r="O28" s="310" t="s">
        <v>768</v>
      </c>
      <c r="P28" s="194" t="s">
        <v>844</v>
      </c>
      <c r="Q28" s="403" t="s">
        <v>844</v>
      </c>
      <c r="R28" s="198" t="s">
        <v>262</v>
      </c>
      <c r="S28" s="360" t="s">
        <v>870</v>
      </c>
      <c r="T28" s="397" t="s">
        <v>771</v>
      </c>
    </row>
    <row r="29" spans="1:20" ht="396" customHeight="1">
      <c r="A29" s="124" t="s">
        <v>871</v>
      </c>
      <c r="B29" s="15" t="s">
        <v>280</v>
      </c>
      <c r="C29" s="310" t="s">
        <v>96</v>
      </c>
      <c r="D29" s="322" t="s">
        <v>871</v>
      </c>
      <c r="E29" s="122" t="s">
        <v>193</v>
      </c>
      <c r="F29" s="323" t="s">
        <v>871</v>
      </c>
      <c r="G29" s="117" t="s">
        <v>867</v>
      </c>
      <c r="H29" s="324" t="s">
        <v>871</v>
      </c>
      <c r="I29" s="325" t="s">
        <v>871</v>
      </c>
      <c r="J29" s="285" t="s">
        <v>262</v>
      </c>
      <c r="K29" s="117" t="s">
        <v>872</v>
      </c>
      <c r="L29" s="326" t="s">
        <v>871</v>
      </c>
      <c r="M29" s="383" t="s">
        <v>873</v>
      </c>
      <c r="N29" s="326" t="s">
        <v>871</v>
      </c>
      <c r="O29" s="310" t="s">
        <v>874</v>
      </c>
      <c r="P29" s="326" t="s">
        <v>871</v>
      </c>
      <c r="Q29" s="409" t="s">
        <v>871</v>
      </c>
      <c r="R29" s="15" t="s">
        <v>280</v>
      </c>
      <c r="S29" s="360" t="s">
        <v>875</v>
      </c>
      <c r="T29" s="397" t="s">
        <v>807</v>
      </c>
    </row>
    <row r="30" spans="1:20" ht="396" customHeight="1">
      <c r="A30" s="327" t="s">
        <v>63</v>
      </c>
      <c r="B30" s="328" t="s">
        <v>621</v>
      </c>
      <c r="C30" s="122" t="s">
        <v>62</v>
      </c>
      <c r="D30" s="329" t="s">
        <v>63</v>
      </c>
      <c r="E30" s="122" t="s">
        <v>876</v>
      </c>
      <c r="F30" s="330" t="s">
        <v>63</v>
      </c>
      <c r="G30" s="117" t="s">
        <v>877</v>
      </c>
      <c r="H30" s="327" t="s">
        <v>63</v>
      </c>
      <c r="I30" s="331" t="s">
        <v>63</v>
      </c>
      <c r="J30" s="292" t="s">
        <v>262</v>
      </c>
      <c r="K30" s="117" t="s">
        <v>878</v>
      </c>
      <c r="L30" s="329" t="s">
        <v>63</v>
      </c>
      <c r="M30" s="310" t="s">
        <v>879</v>
      </c>
      <c r="N30" s="329" t="s">
        <v>63</v>
      </c>
      <c r="O30" s="310" t="s">
        <v>880</v>
      </c>
      <c r="P30" s="329" t="s">
        <v>63</v>
      </c>
      <c r="Q30" s="410" t="s">
        <v>63</v>
      </c>
      <c r="R30" s="328" t="s">
        <v>262</v>
      </c>
      <c r="S30" s="363" t="s">
        <v>881</v>
      </c>
      <c r="T30" s="397" t="s">
        <v>807</v>
      </c>
    </row>
    <row r="31" spans="1:20" ht="396" customHeight="1">
      <c r="A31" s="124" t="s">
        <v>882</v>
      </c>
      <c r="B31" s="119" t="s">
        <v>621</v>
      </c>
      <c r="C31" s="310" t="s">
        <v>62</v>
      </c>
      <c r="D31" s="114" t="s">
        <v>882</v>
      </c>
      <c r="E31" s="122" t="s">
        <v>876</v>
      </c>
      <c r="F31" s="114" t="s">
        <v>882</v>
      </c>
      <c r="G31" s="117" t="s">
        <v>877</v>
      </c>
      <c r="H31" s="114" t="s">
        <v>882</v>
      </c>
      <c r="I31" s="114" t="s">
        <v>882</v>
      </c>
      <c r="J31" s="283" t="s">
        <v>262</v>
      </c>
      <c r="K31" s="117" t="s">
        <v>883</v>
      </c>
      <c r="L31" s="114" t="s">
        <v>882</v>
      </c>
      <c r="M31" s="310" t="s">
        <v>879</v>
      </c>
      <c r="N31" s="114" t="s">
        <v>882</v>
      </c>
      <c r="O31" s="310" t="s">
        <v>884</v>
      </c>
      <c r="P31" s="114" t="s">
        <v>882</v>
      </c>
      <c r="Q31" s="299" t="s">
        <v>882</v>
      </c>
      <c r="R31" s="119" t="s">
        <v>262</v>
      </c>
      <c r="S31" s="363" t="s">
        <v>885</v>
      </c>
      <c r="T31" s="397" t="s">
        <v>807</v>
      </c>
    </row>
    <row r="32" spans="1:20" ht="396" customHeight="1">
      <c r="A32" s="177" t="s">
        <v>886</v>
      </c>
      <c r="B32" s="308" t="s">
        <v>98</v>
      </c>
      <c r="C32" s="122" t="s">
        <v>70</v>
      </c>
      <c r="D32" s="178" t="s">
        <v>886</v>
      </c>
      <c r="E32" s="122" t="s">
        <v>218</v>
      </c>
      <c r="F32" s="332" t="s">
        <v>886</v>
      </c>
      <c r="G32" s="117" t="s">
        <v>765</v>
      </c>
      <c r="H32" s="177" t="s">
        <v>886</v>
      </c>
      <c r="I32" s="169" t="s">
        <v>886</v>
      </c>
      <c r="J32" s="298" t="s">
        <v>262</v>
      </c>
      <c r="K32" s="117" t="s">
        <v>848</v>
      </c>
      <c r="L32" s="178" t="s">
        <v>886</v>
      </c>
      <c r="M32" s="310" t="s">
        <v>767</v>
      </c>
      <c r="N32" s="168" t="s">
        <v>886</v>
      </c>
      <c r="O32" s="310" t="s">
        <v>768</v>
      </c>
      <c r="P32" s="178" t="s">
        <v>886</v>
      </c>
      <c r="Q32" s="402" t="s">
        <v>886</v>
      </c>
      <c r="R32" s="308" t="s">
        <v>262</v>
      </c>
      <c r="S32" s="360" t="s">
        <v>769</v>
      </c>
      <c r="T32" s="397" t="s">
        <v>771</v>
      </c>
    </row>
    <row r="33" spans="1:20" ht="396" customHeight="1">
      <c r="A33" s="130" t="s">
        <v>887</v>
      </c>
      <c r="B33" s="121" t="s">
        <v>590</v>
      </c>
      <c r="C33" s="122" t="s">
        <v>70</v>
      </c>
      <c r="D33" s="131" t="s">
        <v>887</v>
      </c>
      <c r="E33" s="122" t="s">
        <v>213</v>
      </c>
      <c r="F33" s="268" t="s">
        <v>887</v>
      </c>
      <c r="G33" s="117" t="s">
        <v>765</v>
      </c>
      <c r="H33" s="130" t="s">
        <v>887</v>
      </c>
      <c r="I33" s="137" t="s">
        <v>887</v>
      </c>
      <c r="J33" s="286" t="s">
        <v>590</v>
      </c>
      <c r="K33" s="117" t="s">
        <v>848</v>
      </c>
      <c r="L33" s="131" t="s">
        <v>887</v>
      </c>
      <c r="M33" s="310" t="s">
        <v>767</v>
      </c>
      <c r="N33" s="131" t="s">
        <v>887</v>
      </c>
      <c r="O33" s="310" t="s">
        <v>888</v>
      </c>
      <c r="P33" s="131" t="s">
        <v>887</v>
      </c>
      <c r="Q33" s="407" t="s">
        <v>887</v>
      </c>
      <c r="R33" s="121" t="s">
        <v>590</v>
      </c>
      <c r="S33" s="360" t="s">
        <v>769</v>
      </c>
      <c r="T33" s="397" t="s">
        <v>771</v>
      </c>
    </row>
    <row r="34" spans="1:20" ht="396" customHeight="1">
      <c r="A34" s="226" t="s">
        <v>889</v>
      </c>
      <c r="B34" s="15" t="s">
        <v>74</v>
      </c>
      <c r="C34" s="122" t="s">
        <v>75</v>
      </c>
      <c r="D34" s="225" t="s">
        <v>889</v>
      </c>
      <c r="E34" s="122" t="s">
        <v>213</v>
      </c>
      <c r="F34" s="269" t="s">
        <v>889</v>
      </c>
      <c r="G34" s="117" t="s">
        <v>765</v>
      </c>
      <c r="H34" s="226" t="s">
        <v>889</v>
      </c>
      <c r="I34" s="227" t="s">
        <v>889</v>
      </c>
      <c r="J34" s="283" t="s">
        <v>74</v>
      </c>
      <c r="K34" s="117" t="s">
        <v>813</v>
      </c>
      <c r="L34" s="225" t="s">
        <v>889</v>
      </c>
      <c r="M34" s="310" t="s">
        <v>767</v>
      </c>
      <c r="N34" s="131" t="s">
        <v>889</v>
      </c>
      <c r="O34" s="310" t="s">
        <v>768</v>
      </c>
      <c r="P34" s="225" t="s">
        <v>889</v>
      </c>
      <c r="Q34" s="407" t="s">
        <v>889</v>
      </c>
      <c r="R34" s="119" t="s">
        <v>262</v>
      </c>
      <c r="S34" s="360" t="s">
        <v>769</v>
      </c>
      <c r="T34" s="397" t="s">
        <v>771</v>
      </c>
    </row>
    <row r="35" spans="1:20" ht="396" customHeight="1">
      <c r="A35" s="226" t="s">
        <v>890</v>
      </c>
      <c r="B35" s="15" t="s">
        <v>74</v>
      </c>
      <c r="C35" s="122" t="s">
        <v>70</v>
      </c>
      <c r="D35" s="225" t="s">
        <v>891</v>
      </c>
      <c r="E35" s="122" t="s">
        <v>244</v>
      </c>
      <c r="F35" s="269" t="s">
        <v>892</v>
      </c>
      <c r="G35" s="117" t="s">
        <v>765</v>
      </c>
      <c r="H35" s="226" t="s">
        <v>892</v>
      </c>
      <c r="I35" s="227" t="s">
        <v>892</v>
      </c>
      <c r="J35" s="283" t="s">
        <v>262</v>
      </c>
      <c r="K35" s="117" t="s">
        <v>813</v>
      </c>
      <c r="L35" s="225" t="s">
        <v>892</v>
      </c>
      <c r="M35" s="310" t="s">
        <v>893</v>
      </c>
      <c r="N35" s="131" t="s">
        <v>892</v>
      </c>
      <c r="O35" s="310" t="s">
        <v>894</v>
      </c>
      <c r="P35" s="225" t="s">
        <v>892</v>
      </c>
      <c r="Q35" s="407" t="s">
        <v>892</v>
      </c>
      <c r="R35" s="119" t="s">
        <v>262</v>
      </c>
      <c r="S35" s="360" t="s">
        <v>769</v>
      </c>
      <c r="T35" s="397" t="s">
        <v>770</v>
      </c>
    </row>
    <row r="36" spans="1:20" ht="396" customHeight="1">
      <c r="A36" s="226" t="s">
        <v>895</v>
      </c>
      <c r="B36" s="119" t="s">
        <v>621</v>
      </c>
      <c r="C36" s="122" t="s">
        <v>62</v>
      </c>
      <c r="D36" s="225" t="s">
        <v>895</v>
      </c>
      <c r="E36" s="122" t="s">
        <v>896</v>
      </c>
      <c r="F36" s="269" t="s">
        <v>895</v>
      </c>
      <c r="G36" s="117" t="s">
        <v>877</v>
      </c>
      <c r="H36" s="226" t="s">
        <v>895</v>
      </c>
      <c r="I36" s="227" t="s">
        <v>895</v>
      </c>
      <c r="J36" s="283" t="s">
        <v>262</v>
      </c>
      <c r="K36" s="117" t="s">
        <v>878</v>
      </c>
      <c r="L36" s="225" t="s">
        <v>895</v>
      </c>
      <c r="M36" s="310" t="s">
        <v>879</v>
      </c>
      <c r="N36" s="131" t="s">
        <v>895</v>
      </c>
      <c r="O36" s="310" t="s">
        <v>880</v>
      </c>
      <c r="P36" s="225" t="s">
        <v>895</v>
      </c>
      <c r="Q36" s="407" t="s">
        <v>895</v>
      </c>
      <c r="R36" s="119" t="s">
        <v>262</v>
      </c>
      <c r="S36" s="363" t="s">
        <v>897</v>
      </c>
      <c r="T36" s="397" t="s">
        <v>807</v>
      </c>
    </row>
    <row r="37" spans="1:20" ht="396" customHeight="1">
      <c r="A37" s="130" t="s">
        <v>140</v>
      </c>
      <c r="B37" s="15" t="s">
        <v>141</v>
      </c>
      <c r="C37" s="481" t="s">
        <v>143</v>
      </c>
      <c r="D37" s="131" t="s">
        <v>140</v>
      </c>
      <c r="E37" s="481" t="s">
        <v>143</v>
      </c>
      <c r="F37" s="268" t="s">
        <v>140</v>
      </c>
      <c r="G37" s="481" t="s">
        <v>143</v>
      </c>
      <c r="H37" s="130" t="s">
        <v>140</v>
      </c>
      <c r="I37" s="137" t="s">
        <v>140</v>
      </c>
      <c r="J37" s="283" t="s">
        <v>141</v>
      </c>
      <c r="K37" s="481" t="s">
        <v>143</v>
      </c>
      <c r="L37" s="131" t="s">
        <v>140</v>
      </c>
      <c r="M37" s="481" t="s">
        <v>143</v>
      </c>
      <c r="N37" s="131" t="s">
        <v>140</v>
      </c>
      <c r="O37" s="398" t="s">
        <v>143</v>
      </c>
      <c r="P37" s="131" t="s">
        <v>140</v>
      </c>
      <c r="Q37" s="408" t="s">
        <v>140</v>
      </c>
      <c r="R37" s="15" t="s">
        <v>141</v>
      </c>
      <c r="S37" s="481" t="s">
        <v>143</v>
      </c>
      <c r="T37" s="397" t="s">
        <v>771</v>
      </c>
    </row>
    <row r="38" spans="1:20" ht="396" customHeight="1">
      <c r="A38" s="234"/>
      <c r="B38" s="167"/>
      <c r="C38" s="167"/>
      <c r="D38" s="131" t="s">
        <v>898</v>
      </c>
      <c r="E38" s="122" t="s">
        <v>244</v>
      </c>
      <c r="F38" s="268" t="s">
        <v>899</v>
      </c>
      <c r="G38" s="117" t="s">
        <v>765</v>
      </c>
      <c r="H38" s="130" t="s">
        <v>899</v>
      </c>
      <c r="I38" s="137" t="s">
        <v>899</v>
      </c>
      <c r="J38" s="283" t="s">
        <v>262</v>
      </c>
      <c r="K38" s="117" t="s">
        <v>766</v>
      </c>
      <c r="L38" s="131" t="s">
        <v>899</v>
      </c>
      <c r="M38" s="310" t="s">
        <v>900</v>
      </c>
      <c r="N38" s="131" t="s">
        <v>899</v>
      </c>
      <c r="O38" s="310" t="s">
        <v>901</v>
      </c>
      <c r="P38" s="131" t="s">
        <v>899</v>
      </c>
      <c r="Q38" s="408" t="s">
        <v>899</v>
      </c>
      <c r="R38" s="119" t="s">
        <v>262</v>
      </c>
      <c r="S38" s="360" t="s">
        <v>902</v>
      </c>
      <c r="T38" s="397" t="s">
        <v>771</v>
      </c>
    </row>
    <row r="39" spans="1:20" ht="396" customHeight="1">
      <c r="A39" s="234"/>
      <c r="B39" s="167"/>
      <c r="C39" s="167"/>
      <c r="D39" s="134" t="s">
        <v>903</v>
      </c>
      <c r="E39" s="122" t="s">
        <v>244</v>
      </c>
      <c r="F39" s="267" t="s">
        <v>903</v>
      </c>
      <c r="G39" s="117" t="s">
        <v>765</v>
      </c>
      <c r="H39" s="228" t="s">
        <v>904</v>
      </c>
      <c r="I39" s="231" t="s">
        <v>904</v>
      </c>
      <c r="J39" s="283" t="s">
        <v>262</v>
      </c>
      <c r="K39" s="117" t="s">
        <v>802</v>
      </c>
      <c r="L39" s="134" t="s">
        <v>903</v>
      </c>
      <c r="M39" s="310" t="s">
        <v>905</v>
      </c>
      <c r="N39" s="131" t="s">
        <v>903</v>
      </c>
      <c r="O39" s="310" t="s">
        <v>906</v>
      </c>
      <c r="P39" s="134" t="s">
        <v>903</v>
      </c>
      <c r="Q39" s="407" t="s">
        <v>903</v>
      </c>
      <c r="R39" s="119" t="s">
        <v>262</v>
      </c>
      <c r="S39" s="360" t="s">
        <v>769</v>
      </c>
      <c r="T39" s="397" t="s">
        <v>771</v>
      </c>
    </row>
    <row r="40" spans="1:20" ht="396" customHeight="1">
      <c r="A40" s="234"/>
      <c r="B40" s="167"/>
      <c r="C40" s="167"/>
      <c r="D40" s="131" t="s">
        <v>907</v>
      </c>
      <c r="E40" s="122" t="s">
        <v>174</v>
      </c>
      <c r="F40" s="268" t="s">
        <v>907</v>
      </c>
      <c r="G40" s="117" t="s">
        <v>765</v>
      </c>
      <c r="H40" s="150" t="s">
        <v>908</v>
      </c>
      <c r="I40" s="237" t="s">
        <v>908</v>
      </c>
      <c r="J40" s="222"/>
      <c r="K40" s="251"/>
      <c r="L40" s="131" t="s">
        <v>907</v>
      </c>
      <c r="M40" s="310" t="s">
        <v>909</v>
      </c>
      <c r="N40" s="131" t="s">
        <v>907</v>
      </c>
      <c r="O40" s="310" t="s">
        <v>910</v>
      </c>
      <c r="P40" s="131" t="s">
        <v>907</v>
      </c>
      <c r="Q40" s="407" t="s">
        <v>907</v>
      </c>
      <c r="R40" s="119" t="s">
        <v>262</v>
      </c>
      <c r="S40" s="360" t="s">
        <v>911</v>
      </c>
      <c r="T40" s="397" t="s">
        <v>807</v>
      </c>
    </row>
    <row r="41" spans="1:20" ht="396" customHeight="1">
      <c r="A41" s="228" t="s">
        <v>912</v>
      </c>
      <c r="B41" s="235" t="s">
        <v>593</v>
      </c>
      <c r="C41" s="294"/>
      <c r="D41" s="230" t="s">
        <v>912</v>
      </c>
      <c r="E41" s="294"/>
      <c r="F41" s="271" t="s">
        <v>913</v>
      </c>
      <c r="G41" s="302"/>
      <c r="H41" s="228" t="s">
        <v>912</v>
      </c>
      <c r="I41" s="231" t="s">
        <v>912</v>
      </c>
      <c r="J41" s="287" t="s">
        <v>593</v>
      </c>
      <c r="K41" s="302"/>
      <c r="L41" s="230" t="s">
        <v>912</v>
      </c>
      <c r="M41" s="310" t="s">
        <v>767</v>
      </c>
      <c r="N41" s="230" t="s">
        <v>912</v>
      </c>
      <c r="O41" s="310" t="s">
        <v>768</v>
      </c>
      <c r="P41" s="230" t="s">
        <v>912</v>
      </c>
      <c r="Q41" s="411" t="s">
        <v>912</v>
      </c>
      <c r="R41" s="235" t="s">
        <v>593</v>
      </c>
      <c r="S41" s="360" t="s">
        <v>769</v>
      </c>
      <c r="T41" s="397" t="s">
        <v>771</v>
      </c>
    </row>
    <row r="42" spans="1:20" ht="396" customHeight="1">
      <c r="A42" s="228" t="s">
        <v>914</v>
      </c>
      <c r="B42" s="229"/>
      <c r="C42" s="229"/>
      <c r="D42" s="238" t="s">
        <v>915</v>
      </c>
      <c r="E42" s="229"/>
      <c r="F42" s="272" t="s">
        <v>915</v>
      </c>
      <c r="G42" s="230"/>
      <c r="H42" s="228" t="s">
        <v>914</v>
      </c>
      <c r="I42" s="231" t="s">
        <v>914</v>
      </c>
      <c r="J42" s="232"/>
      <c r="K42" s="230"/>
      <c r="L42" s="230" t="s">
        <v>914</v>
      </c>
      <c r="M42" s="383" t="s">
        <v>916</v>
      </c>
      <c r="N42" s="230" t="s">
        <v>914</v>
      </c>
      <c r="O42" s="310" t="s">
        <v>917</v>
      </c>
      <c r="P42" s="230" t="s">
        <v>914</v>
      </c>
      <c r="Q42" s="411" t="s">
        <v>914</v>
      </c>
      <c r="R42" s="233"/>
      <c r="S42" s="363" t="s">
        <v>862</v>
      </c>
      <c r="T42" s="397" t="s">
        <v>807</v>
      </c>
    </row>
    <row r="43" spans="1:20" ht="396" customHeight="1">
      <c r="A43" s="133" t="s">
        <v>91</v>
      </c>
      <c r="B43" s="119" t="s">
        <v>621</v>
      </c>
      <c r="C43" s="122" t="s">
        <v>70</v>
      </c>
      <c r="D43" s="139" t="s">
        <v>91</v>
      </c>
      <c r="E43" s="122" t="s">
        <v>213</v>
      </c>
      <c r="F43" s="264" t="s">
        <v>91</v>
      </c>
      <c r="G43" s="117" t="s">
        <v>765</v>
      </c>
      <c r="H43" s="133" t="s">
        <v>91</v>
      </c>
      <c r="I43" s="132" t="s">
        <v>91</v>
      </c>
      <c r="J43" s="283" t="s">
        <v>262</v>
      </c>
      <c r="K43" s="117" t="s">
        <v>766</v>
      </c>
      <c r="L43" s="134" t="s">
        <v>91</v>
      </c>
      <c r="M43" s="310" t="s">
        <v>767</v>
      </c>
      <c r="N43" s="134" t="s">
        <v>91</v>
      </c>
      <c r="O43" s="310" t="s">
        <v>768</v>
      </c>
      <c r="P43" s="134" t="s">
        <v>91</v>
      </c>
      <c r="Q43" s="407" t="s">
        <v>91</v>
      </c>
      <c r="R43" s="119" t="s">
        <v>262</v>
      </c>
      <c r="S43" s="360" t="s">
        <v>918</v>
      </c>
      <c r="T43" s="397" t="s">
        <v>771</v>
      </c>
    </row>
    <row r="44" spans="1:20" ht="396" customHeight="1">
      <c r="A44" s="130" t="s">
        <v>919</v>
      </c>
      <c r="B44" s="121" t="s">
        <v>590</v>
      </c>
      <c r="C44" s="122" t="s">
        <v>70</v>
      </c>
      <c r="D44" s="134" t="s">
        <v>919</v>
      </c>
      <c r="E44" s="122" t="s">
        <v>217</v>
      </c>
      <c r="F44" s="267" t="s">
        <v>919</v>
      </c>
      <c r="G44" s="117" t="s">
        <v>765</v>
      </c>
      <c r="H44" s="130" t="s">
        <v>919</v>
      </c>
      <c r="I44" s="137" t="s">
        <v>919</v>
      </c>
      <c r="J44" s="283" t="s">
        <v>262</v>
      </c>
      <c r="K44" s="117" t="s">
        <v>766</v>
      </c>
      <c r="L44" s="131" t="s">
        <v>919</v>
      </c>
      <c r="M44" s="310" t="s">
        <v>920</v>
      </c>
      <c r="N44" s="131" t="s">
        <v>919</v>
      </c>
      <c r="O44" s="310" t="s">
        <v>921</v>
      </c>
      <c r="P44" s="131" t="s">
        <v>919</v>
      </c>
      <c r="Q44" s="407" t="s">
        <v>919</v>
      </c>
      <c r="R44" s="119" t="s">
        <v>262</v>
      </c>
      <c r="S44" s="360" t="s">
        <v>769</v>
      </c>
      <c r="T44" s="397" t="s">
        <v>771</v>
      </c>
    </row>
    <row r="45" spans="1:20" ht="396" customHeight="1">
      <c r="A45" s="234"/>
      <c r="B45" s="167"/>
      <c r="C45" s="167"/>
      <c r="D45" s="305" t="s">
        <v>908</v>
      </c>
      <c r="E45" s="167"/>
      <c r="F45" s="267" t="s">
        <v>922</v>
      </c>
      <c r="G45" s="117" t="s">
        <v>765</v>
      </c>
      <c r="H45" s="378"/>
      <c r="I45" s="379"/>
      <c r="J45" s="380"/>
      <c r="K45" s="381"/>
      <c r="L45" s="131" t="s">
        <v>922</v>
      </c>
      <c r="M45" s="310" t="s">
        <v>767</v>
      </c>
      <c r="N45" s="131" t="s">
        <v>922</v>
      </c>
      <c r="O45" s="310" t="s">
        <v>923</v>
      </c>
      <c r="P45" s="131" t="s">
        <v>922</v>
      </c>
      <c r="Q45" s="407" t="s">
        <v>922</v>
      </c>
      <c r="R45" s="119" t="s">
        <v>262</v>
      </c>
      <c r="S45" s="360" t="s">
        <v>769</v>
      </c>
      <c r="T45" s="397" t="s">
        <v>770</v>
      </c>
    </row>
    <row r="46" spans="1:20" ht="396" customHeight="1">
      <c r="A46" s="140"/>
      <c r="B46" s="158"/>
      <c r="C46" s="158"/>
      <c r="D46" s="134" t="s">
        <v>924</v>
      </c>
      <c r="E46" s="122" t="s">
        <v>213</v>
      </c>
      <c r="F46" s="267" t="s">
        <v>924</v>
      </c>
      <c r="G46" s="117" t="s">
        <v>765</v>
      </c>
      <c r="H46" s="133" t="s">
        <v>924</v>
      </c>
      <c r="I46" s="132" t="s">
        <v>924</v>
      </c>
      <c r="J46" s="283" t="s">
        <v>262</v>
      </c>
      <c r="K46" s="117" t="s">
        <v>848</v>
      </c>
      <c r="L46" s="134" t="s">
        <v>924</v>
      </c>
      <c r="M46" s="310" t="s">
        <v>925</v>
      </c>
      <c r="N46" s="134" t="s">
        <v>924</v>
      </c>
      <c r="O46" s="310" t="s">
        <v>926</v>
      </c>
      <c r="P46" s="134" t="s">
        <v>924</v>
      </c>
      <c r="Q46" s="407" t="s">
        <v>924</v>
      </c>
      <c r="R46" s="119" t="s">
        <v>262</v>
      </c>
      <c r="S46" s="360" t="s">
        <v>911</v>
      </c>
      <c r="T46" s="397" t="s">
        <v>770</v>
      </c>
    </row>
    <row r="47" spans="1:20" ht="396" customHeight="1">
      <c r="A47" s="140" t="s">
        <v>927</v>
      </c>
      <c r="B47" s="158"/>
      <c r="C47" s="158"/>
      <c r="D47" s="134" t="s">
        <v>928</v>
      </c>
      <c r="E47" s="122" t="s">
        <v>178</v>
      </c>
      <c r="F47" s="267" t="s">
        <v>928</v>
      </c>
      <c r="G47" s="117" t="s">
        <v>765</v>
      </c>
      <c r="H47" s="133" t="s">
        <v>928</v>
      </c>
      <c r="I47" s="132" t="s">
        <v>928</v>
      </c>
      <c r="J47" s="283" t="s">
        <v>262</v>
      </c>
      <c r="K47" s="117" t="s">
        <v>848</v>
      </c>
      <c r="L47" s="134" t="s">
        <v>928</v>
      </c>
      <c r="M47" s="310" t="s">
        <v>929</v>
      </c>
      <c r="N47" s="134" t="s">
        <v>928</v>
      </c>
      <c r="O47" s="310" t="s">
        <v>930</v>
      </c>
      <c r="P47" s="134" t="s">
        <v>928</v>
      </c>
      <c r="Q47" s="407" t="s">
        <v>928</v>
      </c>
      <c r="R47" s="119" t="s">
        <v>262</v>
      </c>
      <c r="S47" s="360" t="s">
        <v>769</v>
      </c>
      <c r="T47" s="397" t="s">
        <v>770</v>
      </c>
    </row>
    <row r="48" spans="1:20" ht="396" customHeight="1">
      <c r="A48" s="133" t="s">
        <v>931</v>
      </c>
      <c r="B48" s="119" t="s">
        <v>621</v>
      </c>
      <c r="C48" s="122" t="s">
        <v>70</v>
      </c>
      <c r="D48" s="134" t="s">
        <v>931</v>
      </c>
      <c r="E48" s="122" t="s">
        <v>213</v>
      </c>
      <c r="F48" s="267" t="s">
        <v>931</v>
      </c>
      <c r="G48" s="117" t="s">
        <v>765</v>
      </c>
      <c r="H48" s="133" t="s">
        <v>931</v>
      </c>
      <c r="I48" s="132" t="s">
        <v>931</v>
      </c>
      <c r="J48" s="283" t="s">
        <v>262</v>
      </c>
      <c r="K48" s="117" t="s">
        <v>848</v>
      </c>
      <c r="L48" s="134" t="s">
        <v>931</v>
      </c>
      <c r="M48" s="310" t="s">
        <v>767</v>
      </c>
      <c r="N48" s="134" t="s">
        <v>931</v>
      </c>
      <c r="O48" s="310" t="s">
        <v>768</v>
      </c>
      <c r="P48" s="134" t="s">
        <v>931</v>
      </c>
      <c r="Q48" s="407" t="s">
        <v>931</v>
      </c>
      <c r="R48" s="119" t="s">
        <v>262</v>
      </c>
      <c r="S48" s="360" t="s">
        <v>769</v>
      </c>
      <c r="T48" s="397" t="s">
        <v>771</v>
      </c>
    </row>
    <row r="49" spans="1:20" ht="396" customHeight="1">
      <c r="A49" s="141"/>
      <c r="B49" s="159"/>
      <c r="C49" s="159"/>
      <c r="D49" s="134" t="s">
        <v>932</v>
      </c>
      <c r="E49" s="122" t="s">
        <v>178</v>
      </c>
      <c r="F49" s="267" t="s">
        <v>932</v>
      </c>
      <c r="G49" s="117" t="s">
        <v>765</v>
      </c>
      <c r="H49" s="290" t="s">
        <v>932</v>
      </c>
      <c r="I49" s="132" t="s">
        <v>932</v>
      </c>
      <c r="J49" s="283" t="s">
        <v>262</v>
      </c>
      <c r="K49" s="117" t="s">
        <v>848</v>
      </c>
      <c r="L49" s="134" t="s">
        <v>932</v>
      </c>
      <c r="M49" s="310" t="s">
        <v>933</v>
      </c>
      <c r="N49" s="131" t="s">
        <v>932</v>
      </c>
      <c r="O49" s="310" t="s">
        <v>934</v>
      </c>
      <c r="P49" s="134" t="s">
        <v>932</v>
      </c>
      <c r="Q49" s="407" t="s">
        <v>932</v>
      </c>
      <c r="R49" s="119" t="s">
        <v>262</v>
      </c>
      <c r="S49" s="360" t="s">
        <v>769</v>
      </c>
      <c r="T49" s="397" t="s">
        <v>770</v>
      </c>
    </row>
    <row r="50" spans="1:20" ht="396" customHeight="1">
      <c r="A50" s="239"/>
      <c r="B50" s="240"/>
      <c r="C50" s="240"/>
      <c r="D50" s="230" t="s">
        <v>935</v>
      </c>
      <c r="E50" s="240"/>
      <c r="F50" s="270" t="s">
        <v>935</v>
      </c>
      <c r="G50" s="238"/>
      <c r="H50" s="239"/>
      <c r="I50" s="236"/>
      <c r="J50" s="241"/>
      <c r="K50" s="238"/>
      <c r="L50" s="230" t="s">
        <v>935</v>
      </c>
      <c r="M50" s="310" t="s">
        <v>936</v>
      </c>
      <c r="N50" s="230" t="s">
        <v>935</v>
      </c>
      <c r="O50" s="310" t="s">
        <v>937</v>
      </c>
      <c r="P50" s="230" t="s">
        <v>935</v>
      </c>
      <c r="Q50" s="411" t="s">
        <v>935</v>
      </c>
      <c r="R50" s="233"/>
      <c r="S50" s="360" t="s">
        <v>938</v>
      </c>
      <c r="T50" s="397" t="s">
        <v>807</v>
      </c>
    </row>
    <row r="51" spans="1:20" ht="396" customHeight="1">
      <c r="A51" s="141"/>
      <c r="B51" s="159"/>
      <c r="C51" s="159"/>
      <c r="D51" s="134" t="s">
        <v>939</v>
      </c>
      <c r="E51" s="122" t="s">
        <v>178</v>
      </c>
      <c r="F51" s="267" t="s">
        <v>939</v>
      </c>
      <c r="G51" s="117" t="s">
        <v>765</v>
      </c>
      <c r="H51" s="133" t="s">
        <v>939</v>
      </c>
      <c r="I51" s="132" t="s">
        <v>939</v>
      </c>
      <c r="J51" s="283" t="s">
        <v>262</v>
      </c>
      <c r="K51" s="117" t="s">
        <v>848</v>
      </c>
      <c r="L51" s="134" t="s">
        <v>939</v>
      </c>
      <c r="M51" s="310" t="s">
        <v>940</v>
      </c>
      <c r="N51" s="131" t="s">
        <v>939</v>
      </c>
      <c r="O51" s="310" t="s">
        <v>941</v>
      </c>
      <c r="P51" s="134" t="s">
        <v>939</v>
      </c>
      <c r="Q51" s="407" t="s">
        <v>939</v>
      </c>
      <c r="R51" s="119" t="s">
        <v>262</v>
      </c>
      <c r="S51" s="360" t="s">
        <v>769</v>
      </c>
      <c r="T51" s="397" t="s">
        <v>770</v>
      </c>
    </row>
    <row r="52" spans="1:20" ht="396" customHeight="1">
      <c r="A52" s="141"/>
      <c r="B52" s="240"/>
      <c r="C52" s="240"/>
      <c r="D52" s="135"/>
      <c r="E52" s="240"/>
      <c r="F52" s="273"/>
      <c r="G52" s="238"/>
      <c r="H52" s="149"/>
      <c r="I52" s="136"/>
      <c r="J52" s="241"/>
      <c r="K52" s="238"/>
      <c r="L52" s="230" t="s">
        <v>942</v>
      </c>
      <c r="M52" s="310" t="s">
        <v>943</v>
      </c>
      <c r="N52" s="230" t="s">
        <v>942</v>
      </c>
      <c r="O52" s="310" t="s">
        <v>944</v>
      </c>
      <c r="P52" s="230" t="s">
        <v>942</v>
      </c>
      <c r="Q52" s="411" t="s">
        <v>942</v>
      </c>
      <c r="R52" s="119" t="s">
        <v>262</v>
      </c>
      <c r="S52" s="360" t="s">
        <v>945</v>
      </c>
      <c r="T52" s="397" t="s">
        <v>771</v>
      </c>
    </row>
    <row r="53" spans="1:20" ht="404.25" customHeight="1">
      <c r="A53" s="130" t="s">
        <v>946</v>
      </c>
      <c r="B53" s="15" t="s">
        <v>280</v>
      </c>
      <c r="C53" s="310" t="s">
        <v>96</v>
      </c>
      <c r="D53" s="135"/>
      <c r="E53" s="122" t="s">
        <v>188</v>
      </c>
      <c r="F53" s="273"/>
      <c r="G53" s="117" t="s">
        <v>765</v>
      </c>
      <c r="H53" s="149"/>
      <c r="I53" s="136"/>
      <c r="J53" s="163"/>
      <c r="K53" s="293"/>
      <c r="L53" s="131" t="s">
        <v>946</v>
      </c>
      <c r="M53" s="383" t="s">
        <v>947</v>
      </c>
      <c r="N53" s="131" t="s">
        <v>946</v>
      </c>
      <c r="O53" s="310" t="s">
        <v>948</v>
      </c>
      <c r="P53" s="131" t="s">
        <v>946</v>
      </c>
      <c r="Q53" s="408" t="s">
        <v>946</v>
      </c>
      <c r="R53" s="15" t="s">
        <v>280</v>
      </c>
      <c r="S53" s="360" t="s">
        <v>949</v>
      </c>
      <c r="T53" s="397" t="s">
        <v>807</v>
      </c>
    </row>
    <row r="54" spans="1:20" ht="396" customHeight="1">
      <c r="A54" s="130" t="s">
        <v>64</v>
      </c>
      <c r="B54" s="119" t="s">
        <v>621</v>
      </c>
      <c r="C54" s="310" t="s">
        <v>950</v>
      </c>
      <c r="D54" s="131" t="s">
        <v>64</v>
      </c>
      <c r="E54" s="122" t="s">
        <v>951</v>
      </c>
      <c r="F54" s="268" t="s">
        <v>64</v>
      </c>
      <c r="G54" s="117" t="s">
        <v>952</v>
      </c>
      <c r="H54" s="140"/>
      <c r="I54" s="152"/>
      <c r="J54" s="162"/>
      <c r="K54" s="293"/>
      <c r="L54" s="131" t="s">
        <v>64</v>
      </c>
      <c r="M54" s="310" t="s">
        <v>953</v>
      </c>
      <c r="N54" s="131" t="s">
        <v>64</v>
      </c>
      <c r="O54" s="310" t="s">
        <v>954</v>
      </c>
      <c r="P54" s="131" t="s">
        <v>64</v>
      </c>
      <c r="Q54" s="408" t="s">
        <v>64</v>
      </c>
      <c r="R54" s="119" t="s">
        <v>262</v>
      </c>
      <c r="S54" s="360" t="s">
        <v>955</v>
      </c>
      <c r="T54" s="397" t="s">
        <v>807</v>
      </c>
    </row>
    <row r="55" spans="1:20" ht="396" customHeight="1">
      <c r="A55" s="228" t="s">
        <v>956</v>
      </c>
      <c r="B55" s="229"/>
      <c r="C55" s="229"/>
      <c r="D55" s="225" t="s">
        <v>956</v>
      </c>
      <c r="E55" s="122" t="s">
        <v>223</v>
      </c>
      <c r="F55" s="270" t="s">
        <v>956</v>
      </c>
      <c r="G55" s="230"/>
      <c r="H55" s="228" t="s">
        <v>956</v>
      </c>
      <c r="I55" s="231" t="s">
        <v>956</v>
      </c>
      <c r="J55" s="232"/>
      <c r="K55" s="230"/>
      <c r="L55" s="230" t="s">
        <v>956</v>
      </c>
      <c r="M55" s="310" t="s">
        <v>957</v>
      </c>
      <c r="N55" s="230" t="s">
        <v>956</v>
      </c>
      <c r="O55" s="310" t="s">
        <v>958</v>
      </c>
      <c r="P55" s="230" t="s">
        <v>956</v>
      </c>
      <c r="Q55" s="412" t="s">
        <v>956</v>
      </c>
      <c r="R55" s="233"/>
      <c r="S55" s="360" t="s">
        <v>959</v>
      </c>
      <c r="T55" s="397" t="s">
        <v>771</v>
      </c>
    </row>
    <row r="56" spans="1:20" ht="396" customHeight="1">
      <c r="A56" s="140"/>
      <c r="B56" s="158"/>
      <c r="C56" s="158"/>
      <c r="D56" s="134" t="s">
        <v>960</v>
      </c>
      <c r="E56" s="122" t="s">
        <v>178</v>
      </c>
      <c r="F56" s="134" t="s">
        <v>960</v>
      </c>
      <c r="G56" s="117" t="s">
        <v>961</v>
      </c>
      <c r="H56" s="149"/>
      <c r="I56" s="136"/>
      <c r="J56" s="163"/>
      <c r="K56" s="161"/>
      <c r="L56" s="134" t="s">
        <v>960</v>
      </c>
      <c r="M56" s="310" t="s">
        <v>962</v>
      </c>
      <c r="N56" s="134" t="s">
        <v>960</v>
      </c>
      <c r="O56" s="310" t="s">
        <v>963</v>
      </c>
      <c r="P56" s="134" t="s">
        <v>960</v>
      </c>
      <c r="Q56" s="407" t="s">
        <v>960</v>
      </c>
      <c r="R56" s="119" t="s">
        <v>262</v>
      </c>
      <c r="S56" s="360" t="s">
        <v>964</v>
      </c>
      <c r="T56" s="397" t="s">
        <v>807</v>
      </c>
    </row>
    <row r="57" spans="1:20" ht="396" customHeight="1">
      <c r="A57" s="228"/>
      <c r="B57" s="229"/>
      <c r="C57" s="229"/>
      <c r="D57" s="238"/>
      <c r="E57" s="229"/>
      <c r="F57" s="274"/>
      <c r="G57" s="230"/>
      <c r="H57" s="239"/>
      <c r="I57" s="236"/>
      <c r="J57" s="241"/>
      <c r="K57" s="230"/>
      <c r="L57" s="225" t="s">
        <v>965</v>
      </c>
      <c r="M57" s="310" t="s">
        <v>966</v>
      </c>
      <c r="N57" s="225" t="s">
        <v>965</v>
      </c>
      <c r="O57" s="310" t="s">
        <v>967</v>
      </c>
      <c r="P57" s="225" t="s">
        <v>965</v>
      </c>
      <c r="Q57" s="413" t="s">
        <v>965</v>
      </c>
      <c r="R57" s="15" t="s">
        <v>691</v>
      </c>
      <c r="S57" s="431" t="s">
        <v>968</v>
      </c>
      <c r="T57" s="397" t="s">
        <v>807</v>
      </c>
    </row>
    <row r="58" spans="1:20" ht="396" customHeight="1">
      <c r="A58" s="140"/>
      <c r="B58" s="158"/>
      <c r="C58" s="158"/>
      <c r="D58" s="305"/>
      <c r="E58" s="167"/>
      <c r="F58" s="267" t="s">
        <v>969</v>
      </c>
      <c r="G58" s="117" t="s">
        <v>970</v>
      </c>
      <c r="H58" s="149"/>
      <c r="I58" s="136"/>
      <c r="J58" s="380"/>
      <c r="K58" s="161"/>
      <c r="L58" s="131" t="s">
        <v>971</v>
      </c>
      <c r="M58" s="310" t="s">
        <v>972</v>
      </c>
      <c r="N58" s="131" t="s">
        <v>971</v>
      </c>
      <c r="O58" s="310" t="s">
        <v>973</v>
      </c>
      <c r="P58" s="131" t="s">
        <v>971</v>
      </c>
      <c r="Q58" s="407" t="s">
        <v>965</v>
      </c>
      <c r="R58" s="15" t="s">
        <v>681</v>
      </c>
      <c r="S58" s="360" t="s">
        <v>974</v>
      </c>
      <c r="T58" s="397" t="s">
        <v>770</v>
      </c>
    </row>
    <row r="59" spans="1:20" ht="396" customHeight="1">
      <c r="A59" s="140"/>
      <c r="B59" s="158"/>
      <c r="C59" s="158"/>
      <c r="D59" s="251"/>
      <c r="E59" s="167"/>
      <c r="F59" s="268" t="s">
        <v>975</v>
      </c>
      <c r="G59" s="117" t="s">
        <v>976</v>
      </c>
      <c r="H59" s="149"/>
      <c r="I59" s="136"/>
      <c r="J59" s="380"/>
      <c r="K59" s="161"/>
      <c r="L59" s="131" t="s">
        <v>975</v>
      </c>
      <c r="M59" s="383" t="s">
        <v>977</v>
      </c>
      <c r="N59" s="131" t="s">
        <v>975</v>
      </c>
      <c r="O59" s="310" t="s">
        <v>978</v>
      </c>
      <c r="P59" s="131" t="s">
        <v>975</v>
      </c>
      <c r="Q59" s="408" t="s">
        <v>975</v>
      </c>
      <c r="R59" s="119" t="s">
        <v>262</v>
      </c>
      <c r="S59" s="360" t="s">
        <v>979</v>
      </c>
      <c r="T59" s="397" t="s">
        <v>807</v>
      </c>
    </row>
    <row r="60" spans="1:20" ht="396" customHeight="1">
      <c r="A60" s="143"/>
      <c r="B60" s="160"/>
      <c r="C60" s="160"/>
      <c r="D60" s="134" t="s">
        <v>248</v>
      </c>
      <c r="E60" s="122" t="s">
        <v>178</v>
      </c>
      <c r="F60" s="267" t="s">
        <v>248</v>
      </c>
      <c r="G60" s="117" t="s">
        <v>765</v>
      </c>
      <c r="H60" s="133" t="s">
        <v>248</v>
      </c>
      <c r="I60" s="132" t="s">
        <v>248</v>
      </c>
      <c r="J60" s="283" t="s">
        <v>621</v>
      </c>
      <c r="K60" s="117" t="s">
        <v>848</v>
      </c>
      <c r="L60" s="134" t="s">
        <v>248</v>
      </c>
      <c r="M60" s="310" t="s">
        <v>980</v>
      </c>
      <c r="N60" s="134" t="s">
        <v>248</v>
      </c>
      <c r="O60" s="310" t="s">
        <v>981</v>
      </c>
      <c r="P60" s="134" t="s">
        <v>248</v>
      </c>
      <c r="Q60" s="407" t="s">
        <v>248</v>
      </c>
      <c r="R60" s="119" t="s">
        <v>621</v>
      </c>
      <c r="S60" s="360" t="s">
        <v>982</v>
      </c>
      <c r="T60" s="397" t="s">
        <v>771</v>
      </c>
    </row>
    <row r="61" spans="1:20" ht="396" customHeight="1">
      <c r="A61" s="133" t="s">
        <v>983</v>
      </c>
      <c r="B61" s="119" t="s">
        <v>621</v>
      </c>
      <c r="C61" s="122" t="s">
        <v>70</v>
      </c>
      <c r="D61" s="134" t="s">
        <v>984</v>
      </c>
      <c r="E61" s="122" t="s">
        <v>178</v>
      </c>
      <c r="F61" s="267" t="s">
        <v>984</v>
      </c>
      <c r="G61" s="117" t="s">
        <v>765</v>
      </c>
      <c r="H61" s="133" t="s">
        <v>984</v>
      </c>
      <c r="I61" s="132" t="s">
        <v>984</v>
      </c>
      <c r="J61" s="283" t="s">
        <v>262</v>
      </c>
      <c r="K61" s="117" t="s">
        <v>827</v>
      </c>
      <c r="L61" s="134" t="s">
        <v>984</v>
      </c>
      <c r="M61" s="310" t="s">
        <v>980</v>
      </c>
      <c r="N61" s="134" t="s">
        <v>984</v>
      </c>
      <c r="O61" s="310" t="s">
        <v>768</v>
      </c>
      <c r="P61" s="134" t="s">
        <v>984</v>
      </c>
      <c r="Q61" s="407" t="s">
        <v>984</v>
      </c>
      <c r="R61" s="119" t="s">
        <v>262</v>
      </c>
      <c r="S61" s="360" t="s">
        <v>769</v>
      </c>
      <c r="T61" s="397" t="s">
        <v>771</v>
      </c>
    </row>
    <row r="62" spans="1:20" ht="396" customHeight="1">
      <c r="A62" s="140"/>
      <c r="B62" s="158"/>
      <c r="C62" s="158"/>
      <c r="D62" s="138" t="s">
        <v>908</v>
      </c>
      <c r="E62" s="158"/>
      <c r="F62" s="267" t="s">
        <v>320</v>
      </c>
      <c r="G62" s="117" t="s">
        <v>765</v>
      </c>
      <c r="H62" s="133" t="s">
        <v>320</v>
      </c>
      <c r="I62" s="132" t="s">
        <v>320</v>
      </c>
      <c r="J62" s="283" t="s">
        <v>288</v>
      </c>
      <c r="K62" s="117" t="s">
        <v>985</v>
      </c>
      <c r="L62" s="134" t="s">
        <v>320</v>
      </c>
      <c r="M62" s="383" t="s">
        <v>986</v>
      </c>
      <c r="N62" s="134" t="s">
        <v>320</v>
      </c>
      <c r="O62" s="310" t="s">
        <v>987</v>
      </c>
      <c r="P62" s="134" t="s">
        <v>320</v>
      </c>
      <c r="Q62" s="407" t="s">
        <v>320</v>
      </c>
      <c r="R62" s="119" t="s">
        <v>288</v>
      </c>
      <c r="S62" s="360" t="s">
        <v>988</v>
      </c>
      <c r="T62" s="397" t="s">
        <v>771</v>
      </c>
    </row>
    <row r="63" spans="1:20" ht="396" customHeight="1">
      <c r="A63" s="239" t="s">
        <v>109</v>
      </c>
      <c r="B63" s="235" t="s">
        <v>613</v>
      </c>
      <c r="C63" s="294"/>
      <c r="D63" s="238" t="s">
        <v>109</v>
      </c>
      <c r="E63" s="294"/>
      <c r="F63" s="272" t="s">
        <v>109</v>
      </c>
      <c r="G63" s="302"/>
      <c r="H63" s="239" t="s">
        <v>109</v>
      </c>
      <c r="I63" s="236" t="s">
        <v>109</v>
      </c>
      <c r="J63" s="287" t="s">
        <v>613</v>
      </c>
      <c r="K63" s="302"/>
      <c r="L63" s="238" t="s">
        <v>109</v>
      </c>
      <c r="M63" s="383" t="s">
        <v>989</v>
      </c>
      <c r="N63" s="238" t="s">
        <v>109</v>
      </c>
      <c r="O63" s="310" t="s">
        <v>990</v>
      </c>
      <c r="P63" s="238" t="s">
        <v>109</v>
      </c>
      <c r="Q63" s="411" t="s">
        <v>991</v>
      </c>
      <c r="R63" s="235" t="s">
        <v>613</v>
      </c>
      <c r="S63" s="360" t="s">
        <v>992</v>
      </c>
      <c r="T63" s="397" t="s">
        <v>771</v>
      </c>
    </row>
    <row r="64" spans="1:20" ht="396" customHeight="1">
      <c r="A64" s="133" t="s">
        <v>993</v>
      </c>
      <c r="B64" s="119" t="s">
        <v>288</v>
      </c>
      <c r="C64" s="292" t="s">
        <v>149</v>
      </c>
      <c r="D64" s="134" t="s">
        <v>993</v>
      </c>
      <c r="E64" s="292" t="s">
        <v>149</v>
      </c>
      <c r="F64" s="267" t="s">
        <v>993</v>
      </c>
      <c r="G64" s="292" t="s">
        <v>149</v>
      </c>
      <c r="H64" s="133" t="s">
        <v>993</v>
      </c>
      <c r="I64" s="132" t="s">
        <v>993</v>
      </c>
      <c r="J64" s="283" t="s">
        <v>288</v>
      </c>
      <c r="K64" s="292" t="s">
        <v>149</v>
      </c>
      <c r="L64" s="130" t="s">
        <v>993</v>
      </c>
      <c r="M64" s="383" t="s">
        <v>994</v>
      </c>
      <c r="N64" s="130" t="s">
        <v>993</v>
      </c>
      <c r="O64" s="310" t="s">
        <v>990</v>
      </c>
      <c r="P64" s="131" t="s">
        <v>993</v>
      </c>
      <c r="Q64" s="408" t="s">
        <v>993</v>
      </c>
      <c r="R64" s="119" t="s">
        <v>288</v>
      </c>
      <c r="S64" s="360" t="s">
        <v>995</v>
      </c>
      <c r="T64" s="397" t="s">
        <v>771</v>
      </c>
    </row>
    <row r="65" spans="1:20" ht="396" customHeight="1">
      <c r="A65" s="130" t="s">
        <v>117</v>
      </c>
      <c r="B65" s="15" t="s">
        <v>280</v>
      </c>
      <c r="C65" s="310" t="s">
        <v>96</v>
      </c>
      <c r="D65" s="131" t="s">
        <v>117</v>
      </c>
      <c r="E65" s="122" t="s">
        <v>188</v>
      </c>
      <c r="F65" s="268" t="s">
        <v>117</v>
      </c>
      <c r="G65" s="117" t="s">
        <v>867</v>
      </c>
      <c r="H65" s="130" t="s">
        <v>117</v>
      </c>
      <c r="I65" s="137" t="s">
        <v>117</v>
      </c>
      <c r="J65" s="283" t="s">
        <v>280</v>
      </c>
      <c r="K65" s="117" t="s">
        <v>996</v>
      </c>
      <c r="L65" s="131" t="s">
        <v>117</v>
      </c>
      <c r="M65" s="383" t="s">
        <v>997</v>
      </c>
      <c r="N65" s="131" t="s">
        <v>117</v>
      </c>
      <c r="O65" s="310" t="s">
        <v>998</v>
      </c>
      <c r="P65" s="131" t="s">
        <v>117</v>
      </c>
      <c r="Q65" s="408" t="s">
        <v>117</v>
      </c>
      <c r="R65" s="15" t="s">
        <v>94</v>
      </c>
      <c r="S65" s="360" t="s">
        <v>999</v>
      </c>
    </row>
    <row r="66" spans="1:20" ht="396" customHeight="1">
      <c r="A66" s="143"/>
      <c r="B66" s="143"/>
      <c r="C66" s="295"/>
      <c r="D66" s="230" t="s">
        <v>1000</v>
      </c>
      <c r="E66" s="295"/>
      <c r="F66" s="268" t="s">
        <v>1000</v>
      </c>
      <c r="G66" s="117" t="s">
        <v>765</v>
      </c>
      <c r="H66" s="150"/>
      <c r="I66" s="145"/>
      <c r="J66" s="283" t="s">
        <v>262</v>
      </c>
      <c r="K66" s="117" t="s">
        <v>996</v>
      </c>
      <c r="L66" s="131" t="s">
        <v>1000</v>
      </c>
      <c r="M66" s="310" t="s">
        <v>767</v>
      </c>
      <c r="N66" s="131" t="s">
        <v>1000</v>
      </c>
      <c r="O66" s="310" t="s">
        <v>768</v>
      </c>
      <c r="P66" s="230" t="s">
        <v>1000</v>
      </c>
      <c r="Q66" s="407" t="s">
        <v>1000</v>
      </c>
      <c r="R66" s="119" t="s">
        <v>262</v>
      </c>
      <c r="S66" s="360" t="s">
        <v>769</v>
      </c>
      <c r="T66" s="397" t="s">
        <v>807</v>
      </c>
    </row>
    <row r="67" spans="1:20" ht="396" customHeight="1">
      <c r="A67" s="133" t="s">
        <v>1001</v>
      </c>
      <c r="B67" s="119" t="s">
        <v>621</v>
      </c>
      <c r="C67" s="122" t="s">
        <v>70</v>
      </c>
      <c r="D67" s="134" t="s">
        <v>1001</v>
      </c>
      <c r="E67" s="122" t="s">
        <v>201</v>
      </c>
      <c r="F67" s="267" t="s">
        <v>1001</v>
      </c>
      <c r="G67" s="117" t="s">
        <v>765</v>
      </c>
      <c r="H67" s="133" t="s">
        <v>1001</v>
      </c>
      <c r="I67" s="132" t="s">
        <v>1001</v>
      </c>
      <c r="J67" s="163"/>
      <c r="K67" s="117" t="s">
        <v>848</v>
      </c>
      <c r="L67" s="134" t="s">
        <v>1001</v>
      </c>
      <c r="M67" s="310" t="s">
        <v>767</v>
      </c>
      <c r="N67" s="131" t="s">
        <v>1001</v>
      </c>
      <c r="O67" s="310" t="s">
        <v>1002</v>
      </c>
      <c r="P67" s="134" t="s">
        <v>1001</v>
      </c>
      <c r="Q67" s="407" t="s">
        <v>1001</v>
      </c>
      <c r="R67" s="119" t="s">
        <v>262</v>
      </c>
      <c r="S67" s="360" t="s">
        <v>783</v>
      </c>
      <c r="T67" s="397" t="s">
        <v>771</v>
      </c>
    </row>
    <row r="68" spans="1:20" ht="396" customHeight="1">
      <c r="A68" s="228" t="s">
        <v>1003</v>
      </c>
      <c r="B68" s="229"/>
      <c r="C68" s="229"/>
      <c r="D68" s="230" t="s">
        <v>1004</v>
      </c>
      <c r="E68" s="229"/>
      <c r="F68" s="270" t="s">
        <v>1004</v>
      </c>
      <c r="G68" s="230"/>
      <c r="H68" s="228" t="s">
        <v>1004</v>
      </c>
      <c r="I68" s="231" t="s">
        <v>1004</v>
      </c>
      <c r="J68" s="232"/>
      <c r="K68" s="230"/>
      <c r="L68" s="230" t="s">
        <v>1004</v>
      </c>
      <c r="M68" s="310" t="s">
        <v>1005</v>
      </c>
      <c r="N68" s="230" t="s">
        <v>1004</v>
      </c>
      <c r="O68" s="310" t="s">
        <v>768</v>
      </c>
      <c r="P68" s="230" t="s">
        <v>1004</v>
      </c>
      <c r="Q68" s="411" t="s">
        <v>1004</v>
      </c>
      <c r="R68" s="165"/>
      <c r="S68" s="360" t="s">
        <v>769</v>
      </c>
      <c r="T68" s="397" t="s">
        <v>807</v>
      </c>
    </row>
    <row r="69" spans="1:20" ht="396" customHeight="1">
      <c r="A69" s="143"/>
      <c r="B69" s="160"/>
      <c r="C69" s="160"/>
      <c r="D69" s="131" t="s">
        <v>1006</v>
      </c>
      <c r="E69" s="122" t="s">
        <v>178</v>
      </c>
      <c r="F69" s="267" t="s">
        <v>1007</v>
      </c>
      <c r="G69" s="117" t="s">
        <v>765</v>
      </c>
      <c r="H69" s="130" t="s">
        <v>1008</v>
      </c>
      <c r="I69" s="137" t="s">
        <v>1008</v>
      </c>
      <c r="J69" s="283" t="s">
        <v>262</v>
      </c>
      <c r="K69" s="117" t="s">
        <v>848</v>
      </c>
      <c r="L69" s="131" t="s">
        <v>1008</v>
      </c>
      <c r="M69" s="310" t="s">
        <v>1009</v>
      </c>
      <c r="N69" s="131" t="s">
        <v>1008</v>
      </c>
      <c r="O69" s="310" t="s">
        <v>1010</v>
      </c>
      <c r="P69" s="131" t="s">
        <v>1008</v>
      </c>
      <c r="Q69" s="407" t="s">
        <v>1008</v>
      </c>
      <c r="R69" s="119" t="s">
        <v>262</v>
      </c>
      <c r="S69" s="360" t="s">
        <v>783</v>
      </c>
      <c r="T69" s="397" t="s">
        <v>770</v>
      </c>
    </row>
    <row r="70" spans="1:20" ht="396" customHeight="1">
      <c r="A70" s="143"/>
      <c r="B70" s="160"/>
      <c r="C70" s="160"/>
      <c r="D70" s="134" t="s">
        <v>1011</v>
      </c>
      <c r="E70" s="122" t="s">
        <v>178</v>
      </c>
      <c r="F70" s="267" t="s">
        <v>1012</v>
      </c>
      <c r="G70" s="117" t="s">
        <v>765</v>
      </c>
      <c r="H70" s="133" t="s">
        <v>1013</v>
      </c>
      <c r="I70" s="132" t="s">
        <v>1014</v>
      </c>
      <c r="J70" s="283" t="s">
        <v>262</v>
      </c>
      <c r="K70" s="117" t="s">
        <v>848</v>
      </c>
      <c r="L70" s="131" t="s">
        <v>1013</v>
      </c>
      <c r="M70" s="310" t="s">
        <v>1015</v>
      </c>
      <c r="N70" s="131" t="s">
        <v>1013</v>
      </c>
      <c r="O70" s="310" t="s">
        <v>1016</v>
      </c>
      <c r="P70" s="131" t="s">
        <v>1013</v>
      </c>
      <c r="Q70" s="407" t="s">
        <v>1013</v>
      </c>
      <c r="R70" s="119" t="s">
        <v>262</v>
      </c>
      <c r="S70" s="360" t="s">
        <v>783</v>
      </c>
      <c r="T70" s="397" t="s">
        <v>770</v>
      </c>
    </row>
    <row r="71" spans="1:20" ht="396" customHeight="1">
      <c r="A71" s="133" t="s">
        <v>1017</v>
      </c>
      <c r="B71" s="15" t="s">
        <v>89</v>
      </c>
      <c r="C71" s="122" t="s">
        <v>70</v>
      </c>
      <c r="D71" s="134" t="s">
        <v>1018</v>
      </c>
      <c r="E71" s="122" t="s">
        <v>170</v>
      </c>
      <c r="F71" s="267" t="s">
        <v>1018</v>
      </c>
      <c r="G71" s="117" t="s">
        <v>765</v>
      </c>
      <c r="H71" s="133" t="s">
        <v>1018</v>
      </c>
      <c r="I71" s="132" t="s">
        <v>1018</v>
      </c>
      <c r="J71" s="283" t="s">
        <v>262</v>
      </c>
      <c r="K71" s="117" t="s">
        <v>848</v>
      </c>
      <c r="L71" s="134" t="s">
        <v>1018</v>
      </c>
      <c r="M71" s="310" t="s">
        <v>1019</v>
      </c>
      <c r="N71" s="131" t="s">
        <v>1018</v>
      </c>
      <c r="O71" s="310" t="s">
        <v>1020</v>
      </c>
      <c r="P71" s="134" t="s">
        <v>1018</v>
      </c>
      <c r="Q71" s="407" t="s">
        <v>1018</v>
      </c>
      <c r="R71" s="119" t="s">
        <v>262</v>
      </c>
      <c r="S71" s="360" t="s">
        <v>918</v>
      </c>
      <c r="T71" s="397" t="s">
        <v>771</v>
      </c>
    </row>
    <row r="72" spans="1:20" ht="396" customHeight="1">
      <c r="A72" s="153" t="s">
        <v>1021</v>
      </c>
      <c r="B72" s="119" t="s">
        <v>621</v>
      </c>
      <c r="C72" s="122" t="s">
        <v>70</v>
      </c>
      <c r="D72" s="134" t="s">
        <v>1022</v>
      </c>
      <c r="E72" s="122" t="s">
        <v>170</v>
      </c>
      <c r="F72" s="267" t="s">
        <v>1022</v>
      </c>
      <c r="G72" s="117" t="s">
        <v>765</v>
      </c>
      <c r="H72" s="133" t="s">
        <v>1022</v>
      </c>
      <c r="I72" s="132" t="s">
        <v>1022</v>
      </c>
      <c r="J72" s="283" t="s">
        <v>262</v>
      </c>
      <c r="K72" s="117" t="s">
        <v>848</v>
      </c>
      <c r="L72" s="134" t="s">
        <v>1022</v>
      </c>
      <c r="M72" s="310" t="s">
        <v>1023</v>
      </c>
      <c r="N72" s="131" t="s">
        <v>1022</v>
      </c>
      <c r="O72" s="310" t="s">
        <v>1024</v>
      </c>
      <c r="P72" s="134" t="s">
        <v>1022</v>
      </c>
      <c r="Q72" s="407" t="s">
        <v>1022</v>
      </c>
      <c r="R72" s="119" t="s">
        <v>262</v>
      </c>
      <c r="S72" s="360" t="s">
        <v>1025</v>
      </c>
      <c r="T72" s="397" t="s">
        <v>771</v>
      </c>
    </row>
    <row r="73" spans="1:20" ht="396" customHeight="1">
      <c r="A73" s="128" t="s">
        <v>1026</v>
      </c>
      <c r="B73" s="15" t="s">
        <v>89</v>
      </c>
      <c r="C73" s="122" t="s">
        <v>70</v>
      </c>
      <c r="D73" s="225" t="s">
        <v>1026</v>
      </c>
      <c r="E73" s="122" t="s">
        <v>170</v>
      </c>
      <c r="F73" s="269" t="s">
        <v>1026</v>
      </c>
      <c r="G73" s="117" t="s">
        <v>765</v>
      </c>
      <c r="H73" s="226" t="s">
        <v>1026</v>
      </c>
      <c r="I73" s="227" t="s">
        <v>1026</v>
      </c>
      <c r="J73" s="283" t="s">
        <v>262</v>
      </c>
      <c r="K73" s="117" t="s">
        <v>848</v>
      </c>
      <c r="L73" s="225" t="s">
        <v>1026</v>
      </c>
      <c r="M73" s="310" t="s">
        <v>1027</v>
      </c>
      <c r="N73" s="225" t="s">
        <v>1026</v>
      </c>
      <c r="O73" s="310" t="s">
        <v>1028</v>
      </c>
      <c r="P73" s="225" t="s">
        <v>1026</v>
      </c>
      <c r="Q73" s="413" t="s">
        <v>1026</v>
      </c>
      <c r="R73" s="119" t="s">
        <v>262</v>
      </c>
      <c r="S73" s="360" t="s">
        <v>783</v>
      </c>
      <c r="T73" s="397" t="s">
        <v>771</v>
      </c>
    </row>
    <row r="74" spans="1:20" ht="396" customHeight="1">
      <c r="A74" s="133" t="s">
        <v>146</v>
      </c>
      <c r="B74" s="242" t="s">
        <v>1029</v>
      </c>
      <c r="C74" s="292" t="s">
        <v>149</v>
      </c>
      <c r="D74" s="243" t="s">
        <v>146</v>
      </c>
      <c r="E74" s="292" t="s">
        <v>149</v>
      </c>
      <c r="F74" s="275" t="s">
        <v>146</v>
      </c>
      <c r="G74" s="292" t="s">
        <v>149</v>
      </c>
      <c r="H74" s="245" t="s">
        <v>146</v>
      </c>
      <c r="I74" s="244" t="s">
        <v>146</v>
      </c>
      <c r="J74" s="288" t="s">
        <v>1029</v>
      </c>
      <c r="K74" s="292" t="s">
        <v>149</v>
      </c>
      <c r="L74" s="243" t="s">
        <v>146</v>
      </c>
      <c r="M74" s="292" t="s">
        <v>149</v>
      </c>
      <c r="N74" s="225" t="s">
        <v>146</v>
      </c>
      <c r="O74" s="292" t="s">
        <v>149</v>
      </c>
      <c r="P74" s="243" t="s">
        <v>146</v>
      </c>
      <c r="Q74" s="414" t="s">
        <v>146</v>
      </c>
      <c r="R74" s="242" t="s">
        <v>1029</v>
      </c>
      <c r="S74" s="292" t="s">
        <v>149</v>
      </c>
    </row>
    <row r="75" spans="1:20" ht="396" customHeight="1">
      <c r="A75" s="246"/>
      <c r="B75" s="159"/>
      <c r="C75" s="159"/>
      <c r="D75" s="225" t="s">
        <v>1030</v>
      </c>
      <c r="E75" s="122" t="s">
        <v>170</v>
      </c>
      <c r="F75" s="269" t="s">
        <v>1030</v>
      </c>
      <c r="G75" s="117" t="s">
        <v>765</v>
      </c>
      <c r="H75" s="226" t="s">
        <v>1030</v>
      </c>
      <c r="I75" s="227" t="s">
        <v>1030</v>
      </c>
      <c r="J75" s="283" t="s">
        <v>262</v>
      </c>
      <c r="K75" s="117" t="s">
        <v>848</v>
      </c>
      <c r="L75" s="225" t="s">
        <v>1030</v>
      </c>
      <c r="M75" s="310" t="s">
        <v>1031</v>
      </c>
      <c r="N75" s="225" t="s">
        <v>1030</v>
      </c>
      <c r="O75" s="310" t="s">
        <v>1002</v>
      </c>
      <c r="P75" s="225" t="s">
        <v>1030</v>
      </c>
      <c r="Q75" s="413" t="s">
        <v>1030</v>
      </c>
      <c r="R75" s="119" t="s">
        <v>262</v>
      </c>
      <c r="S75" s="360" t="s">
        <v>1032</v>
      </c>
      <c r="T75" s="397" t="s">
        <v>771</v>
      </c>
    </row>
    <row r="76" spans="1:20" ht="396" customHeight="1">
      <c r="A76" s="246"/>
      <c r="B76" s="240"/>
      <c r="C76" s="240"/>
      <c r="D76" s="238" t="s">
        <v>1033</v>
      </c>
      <c r="E76" s="240"/>
      <c r="F76" s="272" t="s">
        <v>1033</v>
      </c>
      <c r="G76" s="238"/>
      <c r="H76" s="234" t="s">
        <v>908</v>
      </c>
      <c r="I76" s="237" t="s">
        <v>908</v>
      </c>
      <c r="J76" s="222"/>
      <c r="K76" s="305"/>
      <c r="L76" s="251" t="s">
        <v>1034</v>
      </c>
      <c r="M76" s="122" t="s">
        <v>1035</v>
      </c>
      <c r="N76" s="230" t="s">
        <v>1034</v>
      </c>
      <c r="O76" s="122" t="s">
        <v>1036</v>
      </c>
      <c r="P76" s="251" t="s">
        <v>1034</v>
      </c>
      <c r="Q76" s="419" t="s">
        <v>1034</v>
      </c>
      <c r="R76" s="389"/>
      <c r="S76" s="443" t="s">
        <v>1037</v>
      </c>
      <c r="T76" s="397" t="s">
        <v>771</v>
      </c>
    </row>
    <row r="77" spans="1:20" ht="396" customHeight="1">
      <c r="A77" s="246"/>
      <c r="B77" s="247"/>
      <c r="C77" s="247"/>
      <c r="D77" s="134" t="s">
        <v>1038</v>
      </c>
      <c r="E77" s="122" t="s">
        <v>1039</v>
      </c>
      <c r="F77" s="267" t="s">
        <v>1038</v>
      </c>
      <c r="G77" s="117" t="s">
        <v>1040</v>
      </c>
      <c r="H77" s="246"/>
      <c r="I77" s="248"/>
      <c r="J77" s="289"/>
      <c r="K77" s="305"/>
      <c r="L77" s="134" t="s">
        <v>1038</v>
      </c>
      <c r="M77" s="310" t="s">
        <v>1041</v>
      </c>
      <c r="N77" s="134" t="s">
        <v>1038</v>
      </c>
      <c r="O77" s="310" t="s">
        <v>1042</v>
      </c>
      <c r="P77" s="134" t="s">
        <v>1038</v>
      </c>
      <c r="Q77" s="407" t="s">
        <v>1038</v>
      </c>
      <c r="R77" s="119" t="s">
        <v>262</v>
      </c>
      <c r="S77" s="360" t="s">
        <v>1043</v>
      </c>
      <c r="T77" s="397" t="s">
        <v>771</v>
      </c>
    </row>
    <row r="78" spans="1:20" ht="396" customHeight="1">
      <c r="A78" s="130" t="s">
        <v>1044</v>
      </c>
      <c r="B78" s="119" t="s">
        <v>621</v>
      </c>
      <c r="C78" s="122" t="s">
        <v>1045</v>
      </c>
      <c r="D78" s="131" t="s">
        <v>1044</v>
      </c>
      <c r="E78" s="122" t="s">
        <v>1046</v>
      </c>
      <c r="F78" s="268" t="s">
        <v>1044</v>
      </c>
      <c r="G78" s="117" t="s">
        <v>1047</v>
      </c>
      <c r="H78" s="246"/>
      <c r="I78" s="248"/>
      <c r="J78" s="250"/>
      <c r="K78" s="250"/>
      <c r="L78" s="131" t="s">
        <v>1044</v>
      </c>
      <c r="M78" s="310" t="s">
        <v>1048</v>
      </c>
      <c r="N78" s="131" t="s">
        <v>1044</v>
      </c>
      <c r="O78" s="310" t="s">
        <v>1049</v>
      </c>
      <c r="P78" s="131" t="s">
        <v>1044</v>
      </c>
      <c r="Q78" s="408" t="s">
        <v>1044</v>
      </c>
      <c r="R78" s="119" t="s">
        <v>262</v>
      </c>
      <c r="S78" s="360" t="s">
        <v>1050</v>
      </c>
      <c r="T78" s="397" t="s">
        <v>771</v>
      </c>
    </row>
    <row r="79" spans="1:20" ht="396" customHeight="1">
      <c r="A79" s="141"/>
      <c r="B79" s="159"/>
      <c r="C79" s="159"/>
      <c r="D79" s="131" t="s">
        <v>1051</v>
      </c>
      <c r="E79" s="122" t="s">
        <v>170</v>
      </c>
      <c r="F79" s="268" t="s">
        <v>1051</v>
      </c>
      <c r="G79" s="117" t="s">
        <v>765</v>
      </c>
      <c r="H79" s="246"/>
      <c r="I79" s="248"/>
      <c r="J79" s="250"/>
      <c r="K79" s="303"/>
      <c r="L79" s="131" t="s">
        <v>1051</v>
      </c>
      <c r="M79" s="310" t="s">
        <v>782</v>
      </c>
      <c r="N79" s="131" t="s">
        <v>1051</v>
      </c>
      <c r="O79" s="310" t="s">
        <v>1052</v>
      </c>
      <c r="P79" s="131" t="s">
        <v>1051</v>
      </c>
      <c r="Q79" s="407" t="s">
        <v>1051</v>
      </c>
      <c r="R79" s="119" t="s">
        <v>262</v>
      </c>
      <c r="S79" s="360" t="s">
        <v>918</v>
      </c>
      <c r="T79" s="397" t="s">
        <v>807</v>
      </c>
    </row>
    <row r="80" spans="1:20" ht="396" customHeight="1">
      <c r="A80" s="141"/>
      <c r="B80" s="159"/>
      <c r="C80" s="159"/>
      <c r="D80" s="138"/>
      <c r="E80" s="159"/>
      <c r="F80" s="267" t="s">
        <v>1053</v>
      </c>
      <c r="G80" s="117" t="s">
        <v>867</v>
      </c>
      <c r="H80" s="246"/>
      <c r="I80" s="248"/>
      <c r="J80" s="250"/>
      <c r="K80" s="303"/>
      <c r="L80" s="134" t="s">
        <v>1053</v>
      </c>
      <c r="M80" s="383" t="s">
        <v>1054</v>
      </c>
      <c r="N80" s="134" t="s">
        <v>1053</v>
      </c>
      <c r="O80" s="310" t="s">
        <v>1055</v>
      </c>
      <c r="P80" s="134" t="s">
        <v>1053</v>
      </c>
      <c r="Q80" s="407" t="s">
        <v>1053</v>
      </c>
      <c r="R80" s="15" t="s">
        <v>94</v>
      </c>
      <c r="S80" s="360" t="s">
        <v>1056</v>
      </c>
      <c r="T80" s="397" t="s">
        <v>807</v>
      </c>
    </row>
    <row r="81" spans="1:20" ht="396" customHeight="1">
      <c r="A81" s="130" t="s">
        <v>304</v>
      </c>
      <c r="B81" s="119" t="s">
        <v>621</v>
      </c>
      <c r="C81" s="122" t="s">
        <v>70</v>
      </c>
      <c r="D81" s="131" t="s">
        <v>304</v>
      </c>
      <c r="E81" s="122" t="s">
        <v>170</v>
      </c>
      <c r="F81" s="268" t="s">
        <v>304</v>
      </c>
      <c r="G81" s="117" t="s">
        <v>765</v>
      </c>
      <c r="H81" s="246"/>
      <c r="I81" s="248"/>
      <c r="J81" s="250"/>
      <c r="K81" s="293"/>
      <c r="L81" s="131" t="s">
        <v>304</v>
      </c>
      <c r="M81" s="310" t="s">
        <v>1057</v>
      </c>
      <c r="N81" s="131" t="s">
        <v>304</v>
      </c>
      <c r="O81" s="310" t="s">
        <v>1058</v>
      </c>
      <c r="P81" s="131" t="s">
        <v>304</v>
      </c>
      <c r="Q81" s="408" t="s">
        <v>304</v>
      </c>
      <c r="R81" s="119" t="s">
        <v>262</v>
      </c>
      <c r="S81" s="360" t="s">
        <v>902</v>
      </c>
      <c r="T81" s="397" t="s">
        <v>771</v>
      </c>
    </row>
    <row r="82" spans="1:20" ht="396" customHeight="1">
      <c r="A82" s="128" t="s">
        <v>1030</v>
      </c>
      <c r="B82" s="119" t="s">
        <v>621</v>
      </c>
      <c r="C82" s="122" t="s">
        <v>70</v>
      </c>
      <c r="D82" s="144" t="s">
        <v>1030</v>
      </c>
      <c r="E82" s="122" t="s">
        <v>170</v>
      </c>
      <c r="F82" s="276" t="s">
        <v>1030</v>
      </c>
      <c r="G82" s="117" t="s">
        <v>765</v>
      </c>
      <c r="H82" s="234"/>
      <c r="I82" s="237"/>
      <c r="J82" s="222"/>
      <c r="K82" s="293"/>
      <c r="L82" s="129" t="s">
        <v>1030</v>
      </c>
      <c r="M82" s="310" t="s">
        <v>1057</v>
      </c>
      <c r="N82" s="129" t="s">
        <v>1030</v>
      </c>
      <c r="O82" s="310" t="s">
        <v>1059</v>
      </c>
      <c r="P82" s="129" t="s">
        <v>1030</v>
      </c>
      <c r="Q82" s="415" t="s">
        <v>1030</v>
      </c>
      <c r="R82" s="119" t="s">
        <v>262</v>
      </c>
      <c r="S82" s="360" t="s">
        <v>788</v>
      </c>
      <c r="T82" s="397" t="s">
        <v>771</v>
      </c>
    </row>
    <row r="83" spans="1:20" ht="396" customHeight="1">
      <c r="A83" s="143"/>
      <c r="B83" s="160"/>
      <c r="C83" s="160"/>
      <c r="D83" s="138"/>
      <c r="E83" s="160"/>
      <c r="F83" s="264" t="s">
        <v>321</v>
      </c>
      <c r="G83" s="117" t="s">
        <v>765</v>
      </c>
      <c r="H83" s="133" t="s">
        <v>321</v>
      </c>
      <c r="I83" s="132" t="s">
        <v>321</v>
      </c>
      <c r="J83" s="283" t="s">
        <v>262</v>
      </c>
      <c r="K83" s="117" t="s">
        <v>848</v>
      </c>
      <c r="L83" s="134" t="s">
        <v>321</v>
      </c>
      <c r="M83" s="310" t="s">
        <v>1060</v>
      </c>
      <c r="N83" s="134" t="s">
        <v>321</v>
      </c>
      <c r="O83" s="310" t="s">
        <v>1061</v>
      </c>
      <c r="P83" s="134" t="s">
        <v>321</v>
      </c>
      <c r="Q83" s="407" t="s">
        <v>321</v>
      </c>
      <c r="R83" s="119" t="s">
        <v>262</v>
      </c>
      <c r="S83" s="360" t="s">
        <v>1062</v>
      </c>
      <c r="T83" s="397" t="s">
        <v>770</v>
      </c>
    </row>
    <row r="84" spans="1:20" ht="396" customHeight="1">
      <c r="A84" s="140"/>
      <c r="B84" s="158"/>
      <c r="C84" s="158"/>
      <c r="D84" s="131" t="s">
        <v>1063</v>
      </c>
      <c r="E84" s="122" t="s">
        <v>203</v>
      </c>
      <c r="F84" s="268" t="s">
        <v>1063</v>
      </c>
      <c r="G84" s="117" t="s">
        <v>765</v>
      </c>
      <c r="H84" s="130" t="s">
        <v>1063</v>
      </c>
      <c r="I84" s="137" t="s">
        <v>1063</v>
      </c>
      <c r="J84" s="283" t="s">
        <v>262</v>
      </c>
      <c r="K84" s="117" t="s">
        <v>848</v>
      </c>
      <c r="L84" s="131" t="s">
        <v>1063</v>
      </c>
      <c r="M84" s="310" t="s">
        <v>1064</v>
      </c>
      <c r="N84" s="131" t="s">
        <v>1063</v>
      </c>
      <c r="O84" s="310" t="s">
        <v>768</v>
      </c>
      <c r="P84" s="131" t="s">
        <v>1063</v>
      </c>
      <c r="Q84" s="407" t="s">
        <v>1063</v>
      </c>
      <c r="R84" s="119" t="s">
        <v>262</v>
      </c>
      <c r="S84" s="360" t="s">
        <v>1065</v>
      </c>
      <c r="T84" s="397" t="s">
        <v>807</v>
      </c>
    </row>
    <row r="85" spans="1:20" ht="396" customHeight="1">
      <c r="A85" s="133" t="s">
        <v>1066</v>
      </c>
      <c r="B85" s="119" t="s">
        <v>621</v>
      </c>
      <c r="C85" s="122" t="s">
        <v>70</v>
      </c>
      <c r="D85" s="134" t="s">
        <v>1066</v>
      </c>
      <c r="E85" s="122" t="s">
        <v>170</v>
      </c>
      <c r="F85" s="267" t="s">
        <v>1066</v>
      </c>
      <c r="G85" s="117" t="s">
        <v>765</v>
      </c>
      <c r="H85" s="130" t="s">
        <v>1066</v>
      </c>
      <c r="I85" s="137" t="s">
        <v>1066</v>
      </c>
      <c r="J85" s="283" t="s">
        <v>262</v>
      </c>
      <c r="K85" s="117" t="s">
        <v>848</v>
      </c>
      <c r="L85" s="131" t="s">
        <v>1066</v>
      </c>
      <c r="M85" s="310" t="s">
        <v>782</v>
      </c>
      <c r="N85" s="131" t="s">
        <v>1066</v>
      </c>
      <c r="O85" s="310" t="s">
        <v>1024</v>
      </c>
      <c r="P85" s="131" t="s">
        <v>1066</v>
      </c>
      <c r="Q85" s="407" t="s">
        <v>1066</v>
      </c>
      <c r="R85" s="119" t="s">
        <v>262</v>
      </c>
      <c r="S85" s="360" t="s">
        <v>1067</v>
      </c>
      <c r="T85" s="397" t="s">
        <v>771</v>
      </c>
    </row>
    <row r="86" spans="1:20" ht="396" customHeight="1">
      <c r="A86" s="143"/>
      <c r="B86" s="160"/>
      <c r="C86" s="160"/>
      <c r="D86" s="131" t="s">
        <v>1068</v>
      </c>
      <c r="E86" s="122" t="s">
        <v>1069</v>
      </c>
      <c r="F86" s="268" t="s">
        <v>1068</v>
      </c>
      <c r="G86" s="117" t="s">
        <v>765</v>
      </c>
      <c r="H86" s="151"/>
      <c r="I86" s="438"/>
      <c r="J86" s="439"/>
      <c r="K86" s="387"/>
      <c r="L86" s="131" t="s">
        <v>1068</v>
      </c>
      <c r="M86" s="310" t="s">
        <v>1070</v>
      </c>
      <c r="N86" s="131" t="s">
        <v>1068</v>
      </c>
      <c r="O86" s="310" t="s">
        <v>768</v>
      </c>
      <c r="P86" s="131" t="s">
        <v>1068</v>
      </c>
      <c r="Q86" s="408" t="s">
        <v>1068</v>
      </c>
      <c r="R86" s="119" t="s">
        <v>262</v>
      </c>
      <c r="S86" s="360" t="s">
        <v>769</v>
      </c>
      <c r="T86" s="397" t="s">
        <v>770</v>
      </c>
    </row>
    <row r="87" spans="1:20" ht="396" customHeight="1">
      <c r="A87" s="130" t="s">
        <v>1071</v>
      </c>
      <c r="B87" s="119" t="s">
        <v>621</v>
      </c>
      <c r="C87" s="122" t="s">
        <v>70</v>
      </c>
      <c r="D87" s="131" t="s">
        <v>1071</v>
      </c>
      <c r="E87" s="122" t="s">
        <v>1072</v>
      </c>
      <c r="F87" s="268" t="s">
        <v>1071</v>
      </c>
      <c r="G87" s="117" t="s">
        <v>1073</v>
      </c>
      <c r="H87" s="150"/>
      <c r="I87" s="145"/>
      <c r="J87" s="162"/>
      <c r="K87" s="293"/>
      <c r="L87" s="131" t="s">
        <v>1071</v>
      </c>
      <c r="M87" s="310" t="s">
        <v>1074</v>
      </c>
      <c r="N87" s="131" t="s">
        <v>1071</v>
      </c>
      <c r="O87" s="310" t="s">
        <v>1075</v>
      </c>
      <c r="P87" s="131" t="s">
        <v>1071</v>
      </c>
      <c r="Q87" s="408" t="s">
        <v>1071</v>
      </c>
      <c r="R87" s="119" t="s">
        <v>262</v>
      </c>
      <c r="S87" s="360" t="s">
        <v>1076</v>
      </c>
      <c r="T87" s="397" t="s">
        <v>771</v>
      </c>
    </row>
    <row r="88" spans="1:20" ht="396" customHeight="1">
      <c r="A88" s="223" t="s">
        <v>189</v>
      </c>
      <c r="B88" s="224" t="s">
        <v>621</v>
      </c>
      <c r="C88" s="296"/>
      <c r="D88" s="131" t="s">
        <v>189</v>
      </c>
      <c r="E88" s="122" t="s">
        <v>190</v>
      </c>
      <c r="F88" s="268" t="s">
        <v>189</v>
      </c>
      <c r="G88" s="117" t="s">
        <v>1077</v>
      </c>
      <c r="H88" s="150"/>
      <c r="I88" s="145"/>
      <c r="J88" s="162"/>
      <c r="K88" s="306"/>
      <c r="L88" s="131" t="s">
        <v>189</v>
      </c>
      <c r="M88" s="310" t="s">
        <v>1078</v>
      </c>
      <c r="N88" s="131" t="s">
        <v>1079</v>
      </c>
      <c r="O88" s="310" t="s">
        <v>1052</v>
      </c>
      <c r="P88" s="131" t="s">
        <v>189</v>
      </c>
      <c r="Q88" s="407" t="s">
        <v>189</v>
      </c>
      <c r="R88" s="119" t="s">
        <v>262</v>
      </c>
      <c r="S88" s="360" t="s">
        <v>1080</v>
      </c>
      <c r="T88" s="397" t="s">
        <v>807</v>
      </c>
    </row>
    <row r="89" spans="1:20" ht="396" customHeight="1">
      <c r="A89" s="140"/>
      <c r="B89" s="158"/>
      <c r="C89" s="158"/>
      <c r="D89" s="131" t="s">
        <v>1068</v>
      </c>
      <c r="E89" s="122" t="s">
        <v>178</v>
      </c>
      <c r="F89" s="268" t="s">
        <v>1068</v>
      </c>
      <c r="G89" s="117" t="s">
        <v>1077</v>
      </c>
      <c r="H89" s="150"/>
      <c r="I89" s="145"/>
      <c r="J89" s="162"/>
      <c r="K89" s="161"/>
      <c r="L89" s="131" t="s">
        <v>1068</v>
      </c>
      <c r="M89" s="310" t="s">
        <v>1081</v>
      </c>
      <c r="N89" s="131" t="s">
        <v>1068</v>
      </c>
      <c r="O89" s="310" t="s">
        <v>1082</v>
      </c>
      <c r="P89" s="131" t="s">
        <v>1068</v>
      </c>
      <c r="Q89" s="408" t="s">
        <v>1068</v>
      </c>
      <c r="R89" s="119" t="s">
        <v>262</v>
      </c>
      <c r="S89" s="360" t="s">
        <v>918</v>
      </c>
      <c r="T89" s="397" t="s">
        <v>770</v>
      </c>
    </row>
    <row r="90" spans="1:20" ht="396" customHeight="1">
      <c r="A90" s="226" t="s">
        <v>1083</v>
      </c>
      <c r="B90" s="119" t="s">
        <v>621</v>
      </c>
      <c r="C90" s="122" t="s">
        <v>152</v>
      </c>
      <c r="D90" s="225" t="s">
        <v>1083</v>
      </c>
      <c r="E90" s="122" t="s">
        <v>1084</v>
      </c>
      <c r="F90" s="268" t="s">
        <v>1083</v>
      </c>
      <c r="G90" s="117" t="s">
        <v>1077</v>
      </c>
      <c r="H90" s="130" t="s">
        <v>1083</v>
      </c>
      <c r="I90" s="137" t="s">
        <v>1083</v>
      </c>
      <c r="J90" s="283" t="s">
        <v>262</v>
      </c>
      <c r="K90" s="117" t="s">
        <v>848</v>
      </c>
      <c r="L90" s="131" t="s">
        <v>1083</v>
      </c>
      <c r="M90" s="310" t="s">
        <v>1085</v>
      </c>
      <c r="N90" s="131" t="s">
        <v>1083</v>
      </c>
      <c r="O90" s="310" t="s">
        <v>1086</v>
      </c>
      <c r="P90" s="131" t="s">
        <v>1083</v>
      </c>
      <c r="Q90" s="407" t="s">
        <v>1083</v>
      </c>
      <c r="R90" s="119" t="s">
        <v>262</v>
      </c>
      <c r="S90" s="360" t="s">
        <v>769</v>
      </c>
      <c r="T90" s="397" t="s">
        <v>771</v>
      </c>
    </row>
    <row r="91" spans="1:20" ht="396" customHeight="1">
      <c r="A91" s="143"/>
      <c r="B91" s="160"/>
      <c r="C91" s="160"/>
      <c r="D91" s="134" t="s">
        <v>186</v>
      </c>
      <c r="E91" s="122" t="s">
        <v>1087</v>
      </c>
      <c r="F91" s="264" t="s">
        <v>324</v>
      </c>
      <c r="G91" s="117" t="s">
        <v>1077</v>
      </c>
      <c r="H91" s="130" t="s">
        <v>324</v>
      </c>
      <c r="I91" s="137" t="s">
        <v>324</v>
      </c>
      <c r="J91" s="283" t="s">
        <v>262</v>
      </c>
      <c r="K91" s="117" t="s">
        <v>848</v>
      </c>
      <c r="L91" s="134" t="s">
        <v>324</v>
      </c>
      <c r="M91" s="310" t="s">
        <v>1088</v>
      </c>
      <c r="N91" s="134" t="s">
        <v>324</v>
      </c>
      <c r="O91" s="310" t="s">
        <v>1082</v>
      </c>
      <c r="P91" s="131" t="s">
        <v>324</v>
      </c>
      <c r="Q91" s="407" t="s">
        <v>324</v>
      </c>
      <c r="R91" s="119" t="s">
        <v>262</v>
      </c>
      <c r="S91" s="360" t="s">
        <v>938</v>
      </c>
      <c r="T91" s="397" t="s">
        <v>770</v>
      </c>
    </row>
    <row r="92" spans="1:20" ht="396" customHeight="1">
      <c r="A92" s="140"/>
      <c r="B92" s="158"/>
      <c r="C92" s="158"/>
      <c r="D92" s="135"/>
      <c r="E92" s="158"/>
      <c r="F92" s="277"/>
      <c r="G92" s="161"/>
      <c r="H92" s="133" t="s">
        <v>379</v>
      </c>
      <c r="I92" s="132" t="s">
        <v>379</v>
      </c>
      <c r="J92" s="286" t="s">
        <v>399</v>
      </c>
      <c r="K92" s="117" t="s">
        <v>848</v>
      </c>
      <c r="L92" s="134" t="s">
        <v>379</v>
      </c>
      <c r="M92" s="310" t="s">
        <v>767</v>
      </c>
      <c r="N92" s="134" t="s">
        <v>379</v>
      </c>
      <c r="O92" s="310" t="s">
        <v>768</v>
      </c>
      <c r="P92" s="134" t="s">
        <v>379</v>
      </c>
      <c r="Q92" s="407" t="s">
        <v>379</v>
      </c>
      <c r="R92" s="121" t="s">
        <v>399</v>
      </c>
      <c r="S92" s="360" t="s">
        <v>769</v>
      </c>
      <c r="T92" s="397" t="s">
        <v>770</v>
      </c>
    </row>
    <row r="93" spans="1:20" ht="396" customHeight="1">
      <c r="A93" s="140"/>
      <c r="B93" s="158"/>
      <c r="C93" s="158"/>
      <c r="D93" s="135"/>
      <c r="E93" s="158"/>
      <c r="F93" s="277"/>
      <c r="G93" s="161"/>
      <c r="H93" s="133" t="s">
        <v>379</v>
      </c>
      <c r="I93" s="132" t="s">
        <v>379</v>
      </c>
      <c r="J93" s="283" t="s">
        <v>262</v>
      </c>
      <c r="K93" s="117" t="s">
        <v>848</v>
      </c>
      <c r="L93" s="134" t="s">
        <v>379</v>
      </c>
      <c r="M93" s="310" t="s">
        <v>1057</v>
      </c>
      <c r="N93" s="134" t="s">
        <v>379</v>
      </c>
      <c r="O93" s="310" t="s">
        <v>1089</v>
      </c>
      <c r="P93" s="134" t="s">
        <v>379</v>
      </c>
      <c r="Q93" s="407" t="s">
        <v>379</v>
      </c>
      <c r="R93" s="119" t="s">
        <v>262</v>
      </c>
      <c r="S93" s="360" t="s">
        <v>769</v>
      </c>
      <c r="T93" s="397" t="s">
        <v>770</v>
      </c>
    </row>
    <row r="94" spans="1:20" ht="396" customHeight="1">
      <c r="A94" s="130" t="s">
        <v>120</v>
      </c>
      <c r="B94" s="15" t="s">
        <v>94</v>
      </c>
      <c r="C94" s="310" t="s">
        <v>96</v>
      </c>
      <c r="D94" s="131" t="s">
        <v>196</v>
      </c>
      <c r="E94" s="122" t="s">
        <v>188</v>
      </c>
      <c r="F94" s="267" t="s">
        <v>196</v>
      </c>
      <c r="G94" s="117" t="s">
        <v>867</v>
      </c>
      <c r="H94" s="267" t="s">
        <v>196</v>
      </c>
      <c r="I94" s="267" t="s">
        <v>196</v>
      </c>
      <c r="J94" s="15" t="s">
        <v>280</v>
      </c>
      <c r="K94" s="117" t="s">
        <v>996</v>
      </c>
      <c r="L94" s="134" t="s">
        <v>120</v>
      </c>
      <c r="M94" s="383" t="s">
        <v>1090</v>
      </c>
      <c r="N94" s="134" t="s">
        <v>120</v>
      </c>
      <c r="O94" s="310" t="s">
        <v>1091</v>
      </c>
      <c r="P94" s="134" t="s">
        <v>120</v>
      </c>
      <c r="Q94" s="407" t="s">
        <v>120</v>
      </c>
      <c r="R94" s="15" t="s">
        <v>280</v>
      </c>
      <c r="S94" s="360" t="s">
        <v>1092</v>
      </c>
      <c r="T94" s="397" t="s">
        <v>807</v>
      </c>
    </row>
    <row r="95" spans="1:20" ht="396" customHeight="1">
      <c r="A95" s="226" t="s">
        <v>150</v>
      </c>
      <c r="B95" s="225" t="s">
        <v>621</v>
      </c>
      <c r="C95" s="17" t="s">
        <v>152</v>
      </c>
      <c r="D95" s="138"/>
      <c r="E95" s="161"/>
      <c r="F95" s="273"/>
      <c r="G95" s="161"/>
      <c r="H95" s="151"/>
      <c r="I95" s="142"/>
      <c r="J95" s="164"/>
      <c r="K95" s="161"/>
      <c r="L95" s="131" t="s">
        <v>150</v>
      </c>
      <c r="M95" s="310" t="s">
        <v>1093</v>
      </c>
      <c r="N95" s="251" t="s">
        <v>150</v>
      </c>
      <c r="O95" s="437" t="s">
        <v>1094</v>
      </c>
      <c r="P95" s="423"/>
      <c r="Q95" s="416" t="s">
        <v>908</v>
      </c>
      <c r="R95" s="389"/>
      <c r="S95" s="364"/>
      <c r="T95" s="397" t="s">
        <v>771</v>
      </c>
    </row>
    <row r="96" spans="1:20" ht="396" customHeight="1">
      <c r="A96" s="133" t="s">
        <v>144</v>
      </c>
      <c r="B96" s="119" t="s">
        <v>621</v>
      </c>
      <c r="C96" s="310" t="s">
        <v>145</v>
      </c>
      <c r="D96" s="131" t="s">
        <v>224</v>
      </c>
      <c r="E96" s="122" t="s">
        <v>225</v>
      </c>
      <c r="F96" s="131" t="s">
        <v>224</v>
      </c>
      <c r="G96" s="117" t="s">
        <v>1095</v>
      </c>
      <c r="H96" s="131" t="s">
        <v>224</v>
      </c>
      <c r="I96" s="131" t="s">
        <v>224</v>
      </c>
      <c r="J96" s="283" t="s">
        <v>262</v>
      </c>
      <c r="K96" s="117" t="s">
        <v>1096</v>
      </c>
      <c r="L96" s="131" t="s">
        <v>224</v>
      </c>
      <c r="M96" s="383" t="s">
        <v>1097</v>
      </c>
      <c r="N96" s="131" t="s">
        <v>224</v>
      </c>
      <c r="O96" s="310" t="s">
        <v>1098</v>
      </c>
      <c r="P96" s="131" t="s">
        <v>224</v>
      </c>
      <c r="Q96" s="131" t="s">
        <v>224</v>
      </c>
      <c r="R96" s="119" t="s">
        <v>262</v>
      </c>
      <c r="S96" s="360" t="s">
        <v>1099</v>
      </c>
      <c r="T96" s="397" t="s">
        <v>771</v>
      </c>
    </row>
    <row r="97" spans="1:20" ht="396" customHeight="1">
      <c r="A97" s="441"/>
      <c r="B97" s="440"/>
      <c r="C97" s="440"/>
      <c r="D97" s="251" t="s">
        <v>1100</v>
      </c>
      <c r="E97" s="160"/>
      <c r="F97" s="268" t="s">
        <v>1100</v>
      </c>
      <c r="G97" s="117" t="s">
        <v>867</v>
      </c>
      <c r="H97" s="234"/>
      <c r="I97" s="237"/>
      <c r="J97" s="222"/>
      <c r="K97" s="387"/>
      <c r="L97" s="131" t="s">
        <v>1100</v>
      </c>
      <c r="M97" s="383" t="s">
        <v>1090</v>
      </c>
      <c r="N97" s="131" t="s">
        <v>1100</v>
      </c>
      <c r="O97" s="310" t="s">
        <v>1091</v>
      </c>
      <c r="P97" s="131" t="s">
        <v>1100</v>
      </c>
      <c r="Q97" s="408" t="s">
        <v>1100</v>
      </c>
      <c r="R97" s="15" t="s">
        <v>280</v>
      </c>
      <c r="S97" s="360" t="s">
        <v>1101</v>
      </c>
      <c r="T97" s="397" t="s">
        <v>807</v>
      </c>
    </row>
    <row r="98" spans="1:20" ht="396" customHeight="1">
      <c r="A98" s="133" t="s">
        <v>1102</v>
      </c>
      <c r="B98" s="119" t="s">
        <v>621</v>
      </c>
      <c r="C98" s="122" t="s">
        <v>70</v>
      </c>
      <c r="D98" s="134" t="s">
        <v>1102</v>
      </c>
      <c r="E98" s="122" t="s">
        <v>212</v>
      </c>
      <c r="F98" s="264" t="s">
        <v>1102</v>
      </c>
      <c r="G98" s="117" t="s">
        <v>1077</v>
      </c>
      <c r="H98" s="150"/>
      <c r="I98" s="145"/>
      <c r="J98" s="162"/>
      <c r="K98" s="293"/>
      <c r="L98" s="134" t="s">
        <v>1102</v>
      </c>
      <c r="M98" s="310" t="s">
        <v>1027</v>
      </c>
      <c r="N98" s="134" t="s">
        <v>1102</v>
      </c>
      <c r="O98" s="310" t="s">
        <v>1082</v>
      </c>
      <c r="P98" s="134" t="s">
        <v>1102</v>
      </c>
      <c r="Q98" s="407" t="s">
        <v>1102</v>
      </c>
      <c r="R98" s="119" t="s">
        <v>262</v>
      </c>
      <c r="S98" s="360" t="s">
        <v>783</v>
      </c>
      <c r="T98" s="397" t="s">
        <v>771</v>
      </c>
    </row>
    <row r="99" spans="1:20" ht="396" customHeight="1">
      <c r="A99" s="143"/>
      <c r="B99" s="440"/>
      <c r="C99" s="440"/>
      <c r="D99" s="278" t="s">
        <v>1103</v>
      </c>
      <c r="E99" s="440"/>
      <c r="F99" s="267" t="s">
        <v>1103</v>
      </c>
      <c r="G99" s="117" t="s">
        <v>1077</v>
      </c>
      <c r="H99" s="150"/>
      <c r="I99" s="145"/>
      <c r="J99" s="283" t="s">
        <v>262</v>
      </c>
      <c r="K99" s="304"/>
      <c r="L99" s="131" t="s">
        <v>1103</v>
      </c>
      <c r="M99" s="383" t="s">
        <v>1104</v>
      </c>
      <c r="N99" s="131" t="s">
        <v>1103</v>
      </c>
      <c r="O99" s="310" t="s">
        <v>1105</v>
      </c>
      <c r="P99" s="131" t="s">
        <v>1103</v>
      </c>
      <c r="Q99" s="408" t="s">
        <v>1103</v>
      </c>
      <c r="R99" s="119" t="s">
        <v>262</v>
      </c>
      <c r="S99" s="360" t="s">
        <v>783</v>
      </c>
      <c r="T99" s="397" t="s">
        <v>807</v>
      </c>
    </row>
    <row r="100" spans="1:20" ht="396" customHeight="1">
      <c r="A100" s="130" t="s">
        <v>1106</v>
      </c>
      <c r="B100" s="15" t="s">
        <v>89</v>
      </c>
      <c r="C100" s="122" t="s">
        <v>70</v>
      </c>
      <c r="D100" s="131" t="s">
        <v>1106</v>
      </c>
      <c r="E100" s="122" t="s">
        <v>170</v>
      </c>
      <c r="F100" s="268" t="s">
        <v>1106</v>
      </c>
      <c r="G100" s="117" t="s">
        <v>1107</v>
      </c>
      <c r="H100" s="130" t="s">
        <v>1106</v>
      </c>
      <c r="I100" s="137" t="s">
        <v>1106</v>
      </c>
      <c r="J100" s="283" t="s">
        <v>262</v>
      </c>
      <c r="K100" s="117" t="s">
        <v>848</v>
      </c>
      <c r="L100" s="131" t="s">
        <v>1106</v>
      </c>
      <c r="M100" s="310" t="s">
        <v>1108</v>
      </c>
      <c r="N100" s="131" t="s">
        <v>1106</v>
      </c>
      <c r="O100" s="310" t="s">
        <v>1109</v>
      </c>
      <c r="P100" s="131" t="s">
        <v>1106</v>
      </c>
      <c r="Q100" s="408" t="s">
        <v>1106</v>
      </c>
      <c r="R100" s="119" t="s">
        <v>262</v>
      </c>
      <c r="S100" s="360" t="s">
        <v>1110</v>
      </c>
      <c r="T100" s="397" t="s">
        <v>771</v>
      </c>
    </row>
    <row r="101" spans="1:20" ht="396" customHeight="1">
      <c r="A101" s="228" t="s">
        <v>1111</v>
      </c>
      <c r="B101" s="229"/>
      <c r="C101" s="229"/>
      <c r="D101" s="131" t="s">
        <v>1111</v>
      </c>
      <c r="E101" s="229"/>
      <c r="F101" s="268" t="s">
        <v>1111</v>
      </c>
      <c r="G101" s="117" t="s">
        <v>1077</v>
      </c>
      <c r="H101" s="150"/>
      <c r="I101" s="237"/>
      <c r="J101" s="222"/>
      <c r="K101" s="230"/>
      <c r="L101" s="131" t="s">
        <v>1111</v>
      </c>
      <c r="M101" s="383" t="s">
        <v>1090</v>
      </c>
      <c r="N101" s="131" t="s">
        <v>1111</v>
      </c>
      <c r="O101" s="310" t="s">
        <v>1091</v>
      </c>
      <c r="P101" s="131" t="s">
        <v>1111</v>
      </c>
      <c r="Q101" s="407" t="s">
        <v>1111</v>
      </c>
      <c r="R101" s="119" t="s">
        <v>262</v>
      </c>
      <c r="S101" s="360" t="s">
        <v>1112</v>
      </c>
      <c r="T101" s="397" t="s">
        <v>807</v>
      </c>
    </row>
    <row r="102" spans="1:20" ht="396" customHeight="1">
      <c r="A102" s="130" t="s">
        <v>1113</v>
      </c>
      <c r="B102" s="15" t="s">
        <v>280</v>
      </c>
      <c r="C102" s="310" t="s">
        <v>96</v>
      </c>
      <c r="D102" s="131" t="s">
        <v>1113</v>
      </c>
      <c r="E102" s="122" t="s">
        <v>188</v>
      </c>
      <c r="F102" s="267" t="s">
        <v>285</v>
      </c>
      <c r="G102" s="117" t="s">
        <v>867</v>
      </c>
      <c r="H102" s="234" t="s">
        <v>1113</v>
      </c>
      <c r="I102" s="237" t="s">
        <v>1113</v>
      </c>
      <c r="J102" s="289" t="s">
        <v>280</v>
      </c>
      <c r="K102" s="442"/>
      <c r="L102" s="131" t="s">
        <v>1113</v>
      </c>
      <c r="M102" s="383" t="s">
        <v>1114</v>
      </c>
      <c r="N102" s="131" t="s">
        <v>1113</v>
      </c>
      <c r="O102" s="310" t="s">
        <v>1091</v>
      </c>
      <c r="P102" s="131" t="s">
        <v>1113</v>
      </c>
      <c r="Q102" s="408" t="s">
        <v>1113</v>
      </c>
      <c r="R102" s="15" t="s">
        <v>280</v>
      </c>
      <c r="S102" s="360" t="s">
        <v>1092</v>
      </c>
      <c r="T102" s="397" t="s">
        <v>807</v>
      </c>
    </row>
    <row r="103" spans="1:20" ht="396" customHeight="1">
      <c r="A103" s="228" t="s">
        <v>118</v>
      </c>
      <c r="B103" s="333" t="s">
        <v>1115</v>
      </c>
      <c r="C103" s="334" t="s">
        <v>96</v>
      </c>
      <c r="D103" s="225" t="s">
        <v>118</v>
      </c>
      <c r="E103" s="122" t="s">
        <v>188</v>
      </c>
      <c r="F103" s="268" t="s">
        <v>118</v>
      </c>
      <c r="G103" s="117" t="s">
        <v>867</v>
      </c>
      <c r="H103" s="130" t="s">
        <v>118</v>
      </c>
      <c r="I103" s="137" t="s">
        <v>118</v>
      </c>
      <c r="J103" s="283" t="s">
        <v>280</v>
      </c>
      <c r="K103" s="117" t="s">
        <v>1116</v>
      </c>
      <c r="L103" s="131" t="s">
        <v>118</v>
      </c>
      <c r="M103" s="383" t="s">
        <v>1117</v>
      </c>
      <c r="N103" s="131" t="s">
        <v>118</v>
      </c>
      <c r="O103" s="310" t="s">
        <v>1118</v>
      </c>
      <c r="P103" s="131" t="s">
        <v>118</v>
      </c>
      <c r="Q103" s="408" t="s">
        <v>118</v>
      </c>
      <c r="R103" s="15" t="s">
        <v>280</v>
      </c>
      <c r="S103" s="360" t="s">
        <v>1119</v>
      </c>
      <c r="T103" s="397" t="s">
        <v>807</v>
      </c>
    </row>
    <row r="104" spans="1:20" ht="360">
      <c r="A104" s="130" t="s">
        <v>268</v>
      </c>
      <c r="B104" s="119" t="s">
        <v>621</v>
      </c>
      <c r="C104" s="122" t="s">
        <v>68</v>
      </c>
      <c r="D104" s="131" t="s">
        <v>268</v>
      </c>
      <c r="E104" s="122" t="s">
        <v>1120</v>
      </c>
      <c r="F104" s="268" t="s">
        <v>268</v>
      </c>
      <c r="G104" s="117" t="s">
        <v>1121</v>
      </c>
      <c r="H104" s="383" t="s">
        <v>1122</v>
      </c>
      <c r="I104" s="382" t="s">
        <v>268</v>
      </c>
      <c r="J104" s="380" t="s">
        <v>262</v>
      </c>
      <c r="K104" s="293"/>
      <c r="L104" s="131" t="s">
        <v>268</v>
      </c>
      <c r="M104" s="383" t="s">
        <v>1123</v>
      </c>
      <c r="N104" s="131" t="s">
        <v>268</v>
      </c>
      <c r="O104" s="310" t="s">
        <v>1124</v>
      </c>
      <c r="P104" s="131" t="s">
        <v>268</v>
      </c>
      <c r="Q104" s="408" t="s">
        <v>268</v>
      </c>
      <c r="R104" s="119" t="s">
        <v>262</v>
      </c>
      <c r="S104" s="360" t="s">
        <v>1125</v>
      </c>
      <c r="T104" s="397" t="s">
        <v>807</v>
      </c>
    </row>
    <row r="105" spans="1:20" ht="409.5" customHeight="1">
      <c r="A105" s="384" t="s">
        <v>1126</v>
      </c>
      <c r="B105" s="385"/>
      <c r="C105" s="385"/>
      <c r="D105" s="252" t="s">
        <v>1126</v>
      </c>
      <c r="E105" s="122" t="s">
        <v>1127</v>
      </c>
      <c r="F105" s="279" t="s">
        <v>1126</v>
      </c>
      <c r="G105" s="377" t="s">
        <v>1128</v>
      </c>
      <c r="H105" s="150"/>
      <c r="I105" s="145"/>
      <c r="J105" s="222"/>
      <c r="K105" s="386"/>
      <c r="L105" s="131" t="s">
        <v>1129</v>
      </c>
      <c r="M105" s="310" t="s">
        <v>1130</v>
      </c>
      <c r="N105" s="131" t="s">
        <v>1129</v>
      </c>
      <c r="O105" s="310" t="s">
        <v>1131</v>
      </c>
      <c r="P105" s="138"/>
      <c r="Q105" s="418"/>
      <c r="R105" s="249" t="s">
        <v>908</v>
      </c>
      <c r="S105" s="388" t="s">
        <v>908</v>
      </c>
      <c r="T105" s="397" t="s">
        <v>807</v>
      </c>
    </row>
    <row r="106" spans="1:20" ht="409.6" customHeight="1">
      <c r="A106" s="143"/>
      <c r="B106" s="160"/>
      <c r="C106" s="297"/>
      <c r="D106" s="231" t="s">
        <v>453</v>
      </c>
      <c r="E106" s="297"/>
      <c r="F106" s="269" t="s">
        <v>453</v>
      </c>
      <c r="G106" s="392" t="s">
        <v>1132</v>
      </c>
      <c r="H106" s="150"/>
      <c r="I106" s="145"/>
      <c r="J106" s="222"/>
      <c r="K106" s="387"/>
      <c r="L106" s="225" t="s">
        <v>453</v>
      </c>
      <c r="M106" s="310" t="s">
        <v>1133</v>
      </c>
      <c r="N106" s="225" t="s">
        <v>453</v>
      </c>
      <c r="O106" s="310" t="s">
        <v>1134</v>
      </c>
      <c r="P106" s="138" t="s">
        <v>908</v>
      </c>
      <c r="Q106" s="416" t="s">
        <v>908</v>
      </c>
      <c r="R106" s="389"/>
      <c r="S106" s="390"/>
      <c r="T106" s="397" t="s">
        <v>807</v>
      </c>
    </row>
    <row r="107" spans="1:20" ht="396" customHeight="1">
      <c r="A107" s="130" t="s">
        <v>1135</v>
      </c>
      <c r="B107" s="119" t="s">
        <v>621</v>
      </c>
      <c r="C107" s="122" t="s">
        <v>58</v>
      </c>
      <c r="D107" s="134" t="s">
        <v>1135</v>
      </c>
      <c r="E107" s="122" t="s">
        <v>1136</v>
      </c>
      <c r="F107" s="267" t="s">
        <v>1135</v>
      </c>
      <c r="G107" s="117" t="s">
        <v>1137</v>
      </c>
      <c r="H107" s="133" t="s">
        <v>1135</v>
      </c>
      <c r="I107" s="132" t="s">
        <v>1135</v>
      </c>
      <c r="J107" s="283" t="s">
        <v>262</v>
      </c>
      <c r="K107" s="117" t="s">
        <v>1138</v>
      </c>
      <c r="L107" s="134" t="s">
        <v>1135</v>
      </c>
      <c r="M107" s="310" t="s">
        <v>1139</v>
      </c>
      <c r="N107" s="134" t="s">
        <v>1135</v>
      </c>
      <c r="O107" s="310" t="s">
        <v>1140</v>
      </c>
      <c r="P107" s="134" t="s">
        <v>1135</v>
      </c>
      <c r="Q107" s="407" t="s">
        <v>1135</v>
      </c>
      <c r="R107" s="119" t="s">
        <v>262</v>
      </c>
      <c r="S107" s="360" t="s">
        <v>1141</v>
      </c>
      <c r="T107" s="397" t="s">
        <v>807</v>
      </c>
    </row>
    <row r="108" spans="1:20" ht="396" customHeight="1">
      <c r="A108" s="141" t="s">
        <v>908</v>
      </c>
      <c r="B108" s="159"/>
      <c r="C108" s="159"/>
      <c r="D108" s="243" t="s">
        <v>275</v>
      </c>
      <c r="E108" s="122" t="s">
        <v>182</v>
      </c>
      <c r="F108" s="275" t="s">
        <v>275</v>
      </c>
      <c r="G108" s="392" t="s">
        <v>1142</v>
      </c>
      <c r="H108" s="149"/>
      <c r="I108" s="136"/>
      <c r="J108" s="163"/>
      <c r="K108" s="303"/>
      <c r="L108" s="243" t="s">
        <v>275</v>
      </c>
      <c r="M108" s="383" t="s">
        <v>1143</v>
      </c>
      <c r="N108" s="243" t="s">
        <v>275</v>
      </c>
      <c r="O108" s="310" t="s">
        <v>1144</v>
      </c>
      <c r="P108" s="243" t="s">
        <v>275</v>
      </c>
      <c r="Q108" s="414" t="s">
        <v>275</v>
      </c>
      <c r="R108" s="119" t="s">
        <v>262</v>
      </c>
      <c r="S108" s="360" t="s">
        <v>1145</v>
      </c>
      <c r="T108" s="397" t="s">
        <v>807</v>
      </c>
    </row>
    <row r="109" spans="1:20" ht="396" customHeight="1">
      <c r="A109" s="141" t="s">
        <v>908</v>
      </c>
      <c r="B109" s="159"/>
      <c r="C109" s="159"/>
      <c r="D109" s="138"/>
      <c r="E109" s="159"/>
      <c r="F109" s="273" t="s">
        <v>908</v>
      </c>
      <c r="G109" s="303"/>
      <c r="H109" s="151"/>
      <c r="I109" s="142"/>
      <c r="J109" s="164"/>
      <c r="K109" s="303"/>
      <c r="L109" s="131" t="s">
        <v>1146</v>
      </c>
      <c r="M109" s="310" t="s">
        <v>1147</v>
      </c>
      <c r="N109" s="131" t="s">
        <v>1146</v>
      </c>
      <c r="O109" s="310" t="s">
        <v>1148</v>
      </c>
      <c r="P109" s="131" t="s">
        <v>1146</v>
      </c>
      <c r="Q109" s="408" t="s">
        <v>1149</v>
      </c>
      <c r="R109" s="119" t="s">
        <v>262</v>
      </c>
      <c r="S109" s="360" t="s">
        <v>1150</v>
      </c>
      <c r="T109" s="397" t="s">
        <v>771</v>
      </c>
    </row>
    <row r="110" spans="1:20" ht="396" customHeight="1">
      <c r="A110" s="141" t="s">
        <v>908</v>
      </c>
      <c r="B110" s="159"/>
      <c r="C110" s="159"/>
      <c r="D110" s="138"/>
      <c r="E110" s="159"/>
      <c r="F110" s="280"/>
      <c r="G110" s="303"/>
      <c r="H110" s="149"/>
      <c r="I110" s="136"/>
      <c r="J110" s="163"/>
      <c r="K110" s="303"/>
      <c r="L110" s="131" t="s">
        <v>1151</v>
      </c>
      <c r="M110" s="310" t="s">
        <v>767</v>
      </c>
      <c r="N110" s="131" t="s">
        <v>1151</v>
      </c>
      <c r="O110" s="310" t="s">
        <v>1152</v>
      </c>
      <c r="P110" s="251"/>
      <c r="Q110" s="419"/>
      <c r="R110" s="249" t="s">
        <v>262</v>
      </c>
      <c r="S110" s="390"/>
    </row>
    <row r="111" spans="1:20" ht="396" customHeight="1">
      <c r="A111" s="141" t="s">
        <v>908</v>
      </c>
      <c r="B111" s="159"/>
      <c r="C111" s="159"/>
      <c r="D111" s="135"/>
      <c r="E111" s="159"/>
      <c r="F111" s="281"/>
      <c r="G111" s="303"/>
      <c r="H111" s="149"/>
      <c r="I111" s="136"/>
      <c r="J111" s="163"/>
      <c r="K111" s="303"/>
      <c r="L111" s="131" t="s">
        <v>1153</v>
      </c>
      <c r="N111" s="134" t="s">
        <v>1153</v>
      </c>
      <c r="O111" s="310" t="s">
        <v>1154</v>
      </c>
      <c r="P111" s="131" t="s">
        <v>1034</v>
      </c>
      <c r="Q111" s="416"/>
      <c r="R111" s="119" t="s">
        <v>262</v>
      </c>
      <c r="S111" s="360" t="s">
        <v>1155</v>
      </c>
    </row>
    <row r="112" spans="1:20" ht="396" customHeight="1">
      <c r="A112" s="141" t="s">
        <v>908</v>
      </c>
      <c r="B112" s="159"/>
      <c r="C112" s="159"/>
      <c r="D112" s="135"/>
      <c r="E112" s="159"/>
      <c r="F112" s="277"/>
      <c r="G112" s="303"/>
      <c r="H112" s="149"/>
      <c r="I112" s="136"/>
      <c r="J112" s="163"/>
      <c r="K112" s="303"/>
      <c r="L112" s="134" t="s">
        <v>1156</v>
      </c>
      <c r="M112" s="383" t="s">
        <v>1157</v>
      </c>
      <c r="N112" s="305"/>
      <c r="O112" s="437" t="s">
        <v>1152</v>
      </c>
      <c r="P112" s="251"/>
      <c r="Q112" s="417"/>
      <c r="R112" s="389"/>
      <c r="S112" s="390"/>
      <c r="T112" s="397" t="s">
        <v>771</v>
      </c>
    </row>
    <row r="113" spans="1:20" ht="396" customHeight="1" thickBot="1">
      <c r="A113" s="141" t="s">
        <v>908</v>
      </c>
      <c r="B113" s="159"/>
      <c r="C113" s="159"/>
      <c r="D113" s="135"/>
      <c r="E113" s="159"/>
      <c r="F113" s="273"/>
      <c r="G113" s="303"/>
      <c r="H113" s="291"/>
      <c r="I113" s="256"/>
      <c r="J113" s="163"/>
      <c r="K113" s="303"/>
      <c r="L113" s="147" t="s">
        <v>1158</v>
      </c>
      <c r="M113" s="383" t="s">
        <v>1159</v>
      </c>
      <c r="N113" s="255"/>
      <c r="O113" s="437" t="s">
        <v>1152</v>
      </c>
      <c r="P113" s="424"/>
      <c r="Q113" s="420"/>
      <c r="R113" s="391" t="s">
        <v>601</v>
      </c>
      <c r="S113" s="390"/>
      <c r="T113" s="397" t="s">
        <v>771</v>
      </c>
    </row>
    <row r="114" spans="1:20" ht="396" customHeight="1">
      <c r="A114" s="133" t="s">
        <v>908</v>
      </c>
      <c r="B114" s="154"/>
      <c r="C114" s="154"/>
      <c r="D114" s="134"/>
      <c r="E114" s="154"/>
      <c r="F114" s="132"/>
      <c r="G114" s="134"/>
      <c r="H114" s="177"/>
      <c r="I114" s="169"/>
      <c r="J114" s="156"/>
      <c r="K114" s="134"/>
      <c r="L114" s="178" t="s">
        <v>1160</v>
      </c>
      <c r="M114" s="383" t="s">
        <v>1161</v>
      </c>
      <c r="N114" s="178"/>
      <c r="P114" s="178"/>
      <c r="Q114" s="402"/>
      <c r="R114" s="253"/>
      <c r="S114" s="364"/>
    </row>
    <row r="115" spans="1:20" ht="396" customHeight="1">
      <c r="A115" s="133" t="s">
        <v>908</v>
      </c>
      <c r="B115" s="154"/>
      <c r="C115" s="154"/>
      <c r="D115" s="134"/>
      <c r="E115" s="154"/>
      <c r="F115" s="132"/>
      <c r="G115" s="134"/>
      <c r="H115" s="133"/>
      <c r="I115" s="132"/>
      <c r="J115" s="156"/>
      <c r="K115" s="134"/>
      <c r="L115" s="134"/>
      <c r="N115" s="134"/>
      <c r="P115" s="134"/>
      <c r="Q115" s="407"/>
      <c r="R115" s="253"/>
      <c r="S115" s="364"/>
    </row>
    <row r="116" spans="1:20" ht="396" customHeight="1" thickBot="1">
      <c r="A116" s="146" t="s">
        <v>908</v>
      </c>
      <c r="B116" s="155"/>
      <c r="C116" s="155"/>
      <c r="D116" s="147"/>
      <c r="E116" s="155"/>
      <c r="F116" s="148"/>
      <c r="G116" s="147"/>
      <c r="H116" s="146"/>
      <c r="I116" s="148"/>
      <c r="J116" s="157"/>
      <c r="K116" s="147"/>
      <c r="L116" s="147"/>
      <c r="N116" s="147"/>
      <c r="P116" s="147"/>
      <c r="Q116" s="421"/>
      <c r="R116" s="166"/>
      <c r="S116" s="364"/>
    </row>
    <row r="117" spans="1:20" ht="396" customHeight="1">
      <c r="A117" s="370" t="s">
        <v>908</v>
      </c>
      <c r="P117" s="307"/>
      <c r="S117" s="364"/>
    </row>
    <row r="118" spans="1:20" ht="396" customHeight="1">
      <c r="A118" s="367" t="s">
        <v>908</v>
      </c>
      <c r="P118" s="307"/>
      <c r="S118" s="364"/>
    </row>
    <row r="119" spans="1:20" ht="396" customHeight="1" thickBot="1">
      <c r="A119" s="367"/>
      <c r="P119" s="307"/>
      <c r="S119" s="364"/>
    </row>
    <row r="120" spans="1:20" ht="396" customHeight="1">
      <c r="A120" s="367" t="s">
        <v>908</v>
      </c>
      <c r="F120" s="118" t="s">
        <v>585</v>
      </c>
      <c r="P120" s="307"/>
      <c r="S120" s="364"/>
    </row>
    <row r="121" spans="1:20" ht="396" customHeight="1">
      <c r="A121" s="367" t="s">
        <v>908</v>
      </c>
      <c r="F121" s="121" t="s">
        <v>399</v>
      </c>
      <c r="P121" s="307"/>
      <c r="S121" s="364"/>
    </row>
    <row r="122" spans="1:20" ht="396" customHeight="1">
      <c r="A122" s="367" t="s">
        <v>908</v>
      </c>
      <c r="F122" s="121" t="s">
        <v>590</v>
      </c>
      <c r="P122" s="123"/>
      <c r="S122" s="364"/>
    </row>
    <row r="123" spans="1:20" ht="396" customHeight="1">
      <c r="A123" s="367" t="s">
        <v>908</v>
      </c>
      <c r="F123" s="119" t="s">
        <v>593</v>
      </c>
      <c r="S123" s="364"/>
    </row>
    <row r="124" spans="1:20" ht="396" customHeight="1">
      <c r="A124" s="367" t="s">
        <v>908</v>
      </c>
      <c r="F124" s="119" t="s">
        <v>98</v>
      </c>
      <c r="S124" s="364"/>
    </row>
    <row r="125" spans="1:20" ht="396" customHeight="1">
      <c r="A125" s="367" t="s">
        <v>908</v>
      </c>
      <c r="F125" s="119" t="s">
        <v>1162</v>
      </c>
      <c r="S125" s="364"/>
    </row>
    <row r="126" spans="1:20" ht="396" customHeight="1">
      <c r="A126" s="367" t="s">
        <v>908</v>
      </c>
      <c r="F126" s="119" t="s">
        <v>611</v>
      </c>
      <c r="S126" s="364"/>
    </row>
    <row r="127" spans="1:20" ht="396" customHeight="1">
      <c r="A127" s="367" t="s">
        <v>908</v>
      </c>
      <c r="F127" s="119" t="s">
        <v>613</v>
      </c>
      <c r="S127" s="364"/>
    </row>
    <row r="128" spans="1:20" ht="396" customHeight="1">
      <c r="A128" s="367"/>
      <c r="F128" s="119" t="s">
        <v>616</v>
      </c>
      <c r="S128" s="364"/>
    </row>
    <row r="129" spans="1:19" ht="396" customHeight="1">
      <c r="A129" s="367" t="s">
        <v>908</v>
      </c>
      <c r="F129" s="119" t="s">
        <v>618</v>
      </c>
      <c r="S129" s="364"/>
    </row>
    <row r="130" spans="1:19" ht="396" customHeight="1">
      <c r="A130" s="367" t="s">
        <v>908</v>
      </c>
      <c r="F130" s="119" t="s">
        <v>621</v>
      </c>
      <c r="S130" s="364"/>
    </row>
    <row r="131" spans="1:19" ht="396" customHeight="1">
      <c r="A131" s="367" t="s">
        <v>908</v>
      </c>
      <c r="F131" s="119" t="s">
        <v>262</v>
      </c>
      <c r="S131" s="364"/>
    </row>
    <row r="132" spans="1:19" ht="396" customHeight="1">
      <c r="A132" s="367" t="s">
        <v>908</v>
      </c>
      <c r="F132" s="119" t="s">
        <v>288</v>
      </c>
      <c r="S132" s="364"/>
    </row>
    <row r="133" spans="1:19" ht="396" customHeight="1">
      <c r="A133" s="367" t="s">
        <v>908</v>
      </c>
      <c r="F133" s="119" t="s">
        <v>634</v>
      </c>
      <c r="S133" s="364"/>
    </row>
    <row r="134" spans="1:19" ht="396" customHeight="1">
      <c r="A134" s="367" t="s">
        <v>908</v>
      </c>
      <c r="F134" s="119" t="s">
        <v>651</v>
      </c>
      <c r="S134" s="364"/>
    </row>
    <row r="135" spans="1:19" ht="396" customHeight="1" thickBot="1">
      <c r="A135" s="371" t="s">
        <v>908</v>
      </c>
      <c r="B135" s="372"/>
      <c r="C135" s="372"/>
      <c r="D135" s="372"/>
      <c r="E135" s="372"/>
      <c r="F135" s="120" t="s">
        <v>653</v>
      </c>
      <c r="G135" s="373"/>
      <c r="H135" s="372"/>
      <c r="I135" s="372"/>
      <c r="J135" s="372"/>
      <c r="K135" s="373"/>
      <c r="L135" s="372"/>
      <c r="M135" s="374"/>
      <c r="N135" s="372"/>
      <c r="O135" s="374"/>
      <c r="P135" s="372"/>
      <c r="Q135" s="372"/>
      <c r="R135" s="375"/>
      <c r="S135" s="376"/>
    </row>
    <row r="136" spans="1:19">
      <c r="A136" s="123"/>
    </row>
    <row r="137" spans="1:19">
      <c r="A137" s="115" t="s">
        <v>908</v>
      </c>
    </row>
    <row r="138" spans="1:19">
      <c r="A138" s="115"/>
    </row>
    <row r="139" spans="1:19">
      <c r="A139" s="115" t="s">
        <v>908</v>
      </c>
    </row>
    <row r="140" spans="1:19">
      <c r="A140" s="115" t="s">
        <v>908</v>
      </c>
    </row>
    <row r="141" spans="1:19">
      <c r="A141" s="115" t="s">
        <v>908</v>
      </c>
    </row>
    <row r="142" spans="1:19">
      <c r="A142" s="115" t="s">
        <v>908</v>
      </c>
    </row>
    <row r="143" spans="1:19">
      <c r="A143" s="115" t="s">
        <v>908</v>
      </c>
    </row>
    <row r="144" spans="1:19">
      <c r="A144" s="115" t="s">
        <v>908</v>
      </c>
    </row>
    <row r="145" spans="1:1">
      <c r="A145" s="115" t="s">
        <v>908</v>
      </c>
    </row>
  </sheetData>
  <autoFilter ref="N1:S99" xr:uid="{00000000-0009-0000-0000-00000B000000}"/>
  <sortState xmlns:xlrd2="http://schemas.microsoft.com/office/spreadsheetml/2017/richdata2" ref="P8:P163">
    <sortCondition ref="P3"/>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E25"/>
  <sheetViews>
    <sheetView zoomScale="90" zoomScaleNormal="90" workbookViewId="0">
      <selection activeCell="A21" sqref="A21:A25"/>
    </sheetView>
  </sheetViews>
  <sheetFormatPr defaultColWidth="11.42578125" defaultRowHeight="14.45"/>
  <cols>
    <col min="1" max="1" width="67.140625" bestFit="1" customWidth="1"/>
    <col min="2" max="3" width="45" bestFit="1" customWidth="1"/>
    <col min="4" max="4" width="40.28515625" bestFit="1" customWidth="1"/>
    <col min="5" max="5" width="39.85546875" bestFit="1" customWidth="1"/>
  </cols>
  <sheetData>
    <row r="2" spans="1:5">
      <c r="A2" t="s">
        <v>1163</v>
      </c>
      <c r="B2" t="s">
        <v>1164</v>
      </c>
    </row>
    <row r="4" spans="1:5">
      <c r="A4" t="s">
        <v>1165</v>
      </c>
      <c r="B4">
        <v>1</v>
      </c>
      <c r="C4">
        <v>2</v>
      </c>
    </row>
    <row r="5" spans="1:5">
      <c r="A5" t="s">
        <v>1166</v>
      </c>
      <c r="B5" t="s">
        <v>1167</v>
      </c>
    </row>
    <row r="6" spans="1:5">
      <c r="A6" t="s">
        <v>1168</v>
      </c>
      <c r="B6">
        <v>3</v>
      </c>
      <c r="C6">
        <v>4</v>
      </c>
    </row>
    <row r="7" spans="1:5">
      <c r="A7" t="s">
        <v>1169</v>
      </c>
      <c r="B7">
        <v>5</v>
      </c>
      <c r="C7">
        <v>6</v>
      </c>
      <c r="D7">
        <v>7</v>
      </c>
    </row>
    <row r="8" spans="1:5">
      <c r="A8" t="s">
        <v>1170</v>
      </c>
      <c r="B8" t="s">
        <v>219</v>
      </c>
      <c r="C8" t="s">
        <v>126</v>
      </c>
    </row>
    <row r="9" spans="1:5">
      <c r="A9" t="s">
        <v>1171</v>
      </c>
      <c r="B9" t="s">
        <v>602</v>
      </c>
      <c r="C9" t="s">
        <v>604</v>
      </c>
      <c r="D9" t="s">
        <v>606</v>
      </c>
      <c r="E9" t="s">
        <v>608</v>
      </c>
    </row>
    <row r="10" spans="1:5">
      <c r="A10" t="s">
        <v>1172</v>
      </c>
      <c r="B10" t="s">
        <v>585</v>
      </c>
    </row>
    <row r="11" spans="1:5">
      <c r="A11" t="s">
        <v>1173</v>
      </c>
      <c r="B11">
        <v>8</v>
      </c>
      <c r="C11">
        <v>9</v>
      </c>
    </row>
    <row r="12" spans="1:5">
      <c r="A12" t="s">
        <v>1174</v>
      </c>
      <c r="B12" t="s">
        <v>1175</v>
      </c>
      <c r="C12" t="s">
        <v>1176</v>
      </c>
      <c r="D12" t="s">
        <v>618</v>
      </c>
      <c r="E12" t="s">
        <v>616</v>
      </c>
    </row>
    <row r="13" spans="1:5">
      <c r="A13" t="s">
        <v>1177</v>
      </c>
      <c r="B13">
        <v>10</v>
      </c>
      <c r="C13">
        <v>11</v>
      </c>
    </row>
    <row r="14" spans="1:5">
      <c r="A14" t="s">
        <v>1178</v>
      </c>
      <c r="B14" t="s">
        <v>1179</v>
      </c>
      <c r="C14" t="s">
        <v>613</v>
      </c>
    </row>
    <row r="15" spans="1:5">
      <c r="A15" t="s">
        <v>1180</v>
      </c>
      <c r="B15" t="s">
        <v>1181</v>
      </c>
    </row>
    <row r="16" spans="1:5">
      <c r="A16" t="s">
        <v>1182</v>
      </c>
      <c r="B16">
        <v>12</v>
      </c>
      <c r="C16">
        <v>13</v>
      </c>
    </row>
    <row r="17" spans="1:5">
      <c r="A17" t="s">
        <v>1183</v>
      </c>
      <c r="B17">
        <v>14</v>
      </c>
      <c r="C17">
        <v>15</v>
      </c>
    </row>
    <row r="18" spans="1:5">
      <c r="A18" t="s">
        <v>1184</v>
      </c>
      <c r="B18">
        <v>17</v>
      </c>
      <c r="C18">
        <v>18</v>
      </c>
    </row>
    <row r="19" spans="1:5">
      <c r="A19" t="s">
        <v>1185</v>
      </c>
      <c r="B19">
        <v>19</v>
      </c>
      <c r="C19">
        <v>20</v>
      </c>
    </row>
    <row r="20" spans="1:5">
      <c r="A20" t="s">
        <v>1186</v>
      </c>
      <c r="B20">
        <v>21</v>
      </c>
      <c r="C20">
        <v>22</v>
      </c>
    </row>
    <row r="21" spans="1:5">
      <c r="A21" t="s">
        <v>1187</v>
      </c>
      <c r="B21">
        <v>23</v>
      </c>
      <c r="C21">
        <v>24</v>
      </c>
    </row>
    <row r="22" spans="1:5">
      <c r="A22" t="s">
        <v>1188</v>
      </c>
      <c r="B22">
        <v>25</v>
      </c>
      <c r="C22">
        <v>26</v>
      </c>
    </row>
    <row r="23" spans="1:5">
      <c r="A23" t="s">
        <v>1189</v>
      </c>
      <c r="B23">
        <v>27</v>
      </c>
      <c r="C23">
        <v>28</v>
      </c>
    </row>
    <row r="24" spans="1:5">
      <c r="A24" t="s">
        <v>1190</v>
      </c>
      <c r="B24" t="s">
        <v>1191</v>
      </c>
      <c r="C24">
        <v>29</v>
      </c>
    </row>
    <row r="25" spans="1:5">
      <c r="A25" t="s">
        <v>1192</v>
      </c>
      <c r="B25" t="s">
        <v>288</v>
      </c>
      <c r="C25">
        <v>30</v>
      </c>
      <c r="D25">
        <v>31</v>
      </c>
      <c r="E25">
        <v>32</v>
      </c>
    </row>
  </sheetData>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4:B20"/>
  <sheetViews>
    <sheetView workbookViewId="0">
      <selection activeCell="H14" sqref="H14"/>
    </sheetView>
  </sheetViews>
  <sheetFormatPr defaultColWidth="11.42578125" defaultRowHeight="14.45"/>
  <cols>
    <col min="2" max="2" width="33" style="96" customWidth="1"/>
  </cols>
  <sheetData>
    <row r="4" spans="2:2" ht="15" thickBot="1"/>
    <row r="5" spans="2:2" ht="29.25" customHeight="1">
      <c r="B5" s="118" t="s">
        <v>585</v>
      </c>
    </row>
    <row r="6" spans="2:2" ht="29.25" customHeight="1">
      <c r="B6" s="121" t="s">
        <v>399</v>
      </c>
    </row>
    <row r="7" spans="2:2" ht="29.25" customHeight="1">
      <c r="B7" s="121" t="s">
        <v>590</v>
      </c>
    </row>
    <row r="8" spans="2:2" ht="29.25" customHeight="1">
      <c r="B8" s="119" t="s">
        <v>593</v>
      </c>
    </row>
    <row r="9" spans="2:2" ht="29.25" customHeight="1">
      <c r="B9" s="119" t="s">
        <v>98</v>
      </c>
    </row>
    <row r="10" spans="2:2" ht="32.25" customHeight="1">
      <c r="B10" s="119" t="s">
        <v>1162</v>
      </c>
    </row>
    <row r="11" spans="2:2" ht="29.25" customHeight="1">
      <c r="B11" s="119" t="s">
        <v>611</v>
      </c>
    </row>
    <row r="12" spans="2:2" ht="29.25" customHeight="1">
      <c r="B12" s="119" t="s">
        <v>613</v>
      </c>
    </row>
    <row r="13" spans="2:2" ht="29.25" customHeight="1">
      <c r="B13" s="119" t="s">
        <v>616</v>
      </c>
    </row>
    <row r="14" spans="2:2" ht="29.25" customHeight="1">
      <c r="B14" s="119" t="s">
        <v>618</v>
      </c>
    </row>
    <row r="15" spans="2:2" ht="29.25" customHeight="1">
      <c r="B15" s="119" t="s">
        <v>621</v>
      </c>
    </row>
    <row r="16" spans="2:2" ht="29.25" customHeight="1">
      <c r="B16" s="119" t="s">
        <v>262</v>
      </c>
    </row>
    <row r="17" spans="2:2" ht="29.25" customHeight="1">
      <c r="B17" s="119" t="s">
        <v>288</v>
      </c>
    </row>
    <row r="18" spans="2:2" ht="29.25" customHeight="1">
      <c r="B18" s="119" t="s">
        <v>634</v>
      </c>
    </row>
    <row r="19" spans="2:2" ht="29.25" customHeight="1">
      <c r="B19" s="119" t="s">
        <v>651</v>
      </c>
    </row>
    <row r="20" spans="2:2" ht="15" thickBot="1">
      <c r="B20" s="120" t="s">
        <v>653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2:M140"/>
  <sheetViews>
    <sheetView topLeftCell="A21" workbookViewId="0">
      <selection activeCell="D26" sqref="D26"/>
    </sheetView>
  </sheetViews>
  <sheetFormatPr defaultColWidth="11.42578125" defaultRowHeight="14.45"/>
  <cols>
    <col min="3" max="3" width="3.140625" bestFit="1" customWidth="1"/>
    <col min="4" max="4" width="45.7109375" customWidth="1"/>
    <col min="5" max="5" width="22.5703125" bestFit="1" customWidth="1"/>
    <col min="6" max="6" width="15.7109375" bestFit="1" customWidth="1"/>
    <col min="8" max="8" width="28.42578125" style="96" bestFit="1" customWidth="1"/>
    <col min="9" max="9" width="20.85546875" customWidth="1"/>
    <col min="10" max="10" width="18.28515625" customWidth="1"/>
    <col min="11" max="11" width="23" customWidth="1"/>
  </cols>
  <sheetData>
    <row r="2" spans="3:13">
      <c r="C2" t="s">
        <v>1193</v>
      </c>
      <c r="D2" t="s">
        <v>1194</v>
      </c>
      <c r="E2" t="s">
        <v>1195</v>
      </c>
      <c r="F2" t="s">
        <v>1196</v>
      </c>
    </row>
    <row r="3" spans="3:13" ht="29.45" thickBot="1">
      <c r="C3" s="482">
        <v>1</v>
      </c>
      <c r="D3" s="26" t="s">
        <v>706</v>
      </c>
      <c r="E3" t="s">
        <v>1165</v>
      </c>
    </row>
    <row r="4" spans="3:13" ht="15" thickBot="1">
      <c r="C4" s="482">
        <v>2</v>
      </c>
      <c r="D4" s="26" t="s">
        <v>708</v>
      </c>
      <c r="E4" t="s">
        <v>1197</v>
      </c>
      <c r="H4" s="103" t="s">
        <v>1198</v>
      </c>
      <c r="I4" s="102" t="s">
        <v>1199</v>
      </c>
      <c r="J4" s="72" t="s">
        <v>1200</v>
      </c>
      <c r="K4" s="36" t="s">
        <v>1201</v>
      </c>
      <c r="L4" s="33" t="s">
        <v>49</v>
      </c>
      <c r="M4" s="29" t="s">
        <v>52</v>
      </c>
    </row>
    <row r="5" spans="3:13" ht="15" thickBot="1">
      <c r="C5" s="482">
        <v>3</v>
      </c>
      <c r="D5" s="26" t="s">
        <v>710</v>
      </c>
      <c r="E5" t="s">
        <v>1202</v>
      </c>
      <c r="H5" s="98" t="s">
        <v>1203</v>
      </c>
      <c r="I5" s="97" t="s">
        <v>1204</v>
      </c>
      <c r="J5" s="74" t="s">
        <v>1205</v>
      </c>
      <c r="K5" s="37" t="s">
        <v>1206</v>
      </c>
      <c r="L5" s="34" t="s">
        <v>1207</v>
      </c>
      <c r="M5" s="31" t="s">
        <v>78</v>
      </c>
    </row>
    <row r="6" spans="3:13" ht="29.45" thickBot="1">
      <c r="C6" s="482">
        <v>4</v>
      </c>
      <c r="D6" s="26" t="s">
        <v>712</v>
      </c>
      <c r="E6" t="s">
        <v>1208</v>
      </c>
      <c r="H6" s="99" t="s">
        <v>1209</v>
      </c>
      <c r="J6" s="76" t="s">
        <v>1210</v>
      </c>
      <c r="K6" s="37" t="s">
        <v>1211</v>
      </c>
      <c r="L6" s="35"/>
    </row>
    <row r="7" spans="3:13" ht="29.45" thickBot="1">
      <c r="C7" s="482">
        <v>5</v>
      </c>
      <c r="D7" s="26" t="s">
        <v>714</v>
      </c>
      <c r="E7" t="s">
        <v>1212</v>
      </c>
      <c r="H7" s="100" t="s">
        <v>1213</v>
      </c>
      <c r="J7" s="76" t="s">
        <v>1214</v>
      </c>
      <c r="K7" s="37" t="s">
        <v>1215</v>
      </c>
    </row>
    <row r="8" spans="3:13" ht="29.45" thickBot="1">
      <c r="C8" s="482">
        <v>6</v>
      </c>
      <c r="D8" s="26" t="s">
        <v>716</v>
      </c>
      <c r="H8" s="100" t="s">
        <v>1216</v>
      </c>
      <c r="J8" s="76" t="s">
        <v>1217</v>
      </c>
      <c r="K8" s="37" t="s">
        <v>1218</v>
      </c>
    </row>
    <row r="9" spans="3:13" ht="29.45" thickBot="1">
      <c r="C9" s="482">
        <v>7</v>
      </c>
      <c r="D9" s="26" t="s">
        <v>718</v>
      </c>
      <c r="H9" s="100" t="s">
        <v>1219</v>
      </c>
      <c r="J9" s="76" t="s">
        <v>1220</v>
      </c>
      <c r="K9" s="37" t="s">
        <v>1221</v>
      </c>
    </row>
    <row r="10" spans="3:13" ht="29.45" thickBot="1">
      <c r="C10" s="688">
        <v>8</v>
      </c>
      <c r="D10" s="26" t="s">
        <v>720</v>
      </c>
      <c r="H10" s="100" t="s">
        <v>1222</v>
      </c>
      <c r="J10" s="76" t="s">
        <v>1223</v>
      </c>
      <c r="K10" s="37" t="s">
        <v>1224</v>
      </c>
    </row>
    <row r="11" spans="3:13" ht="29.45" thickBot="1">
      <c r="C11" s="689"/>
      <c r="D11" s="26" t="s">
        <v>722</v>
      </c>
      <c r="H11" s="100" t="s">
        <v>1225</v>
      </c>
      <c r="J11" s="76" t="s">
        <v>1226</v>
      </c>
      <c r="K11" s="37" t="s">
        <v>1227</v>
      </c>
    </row>
    <row r="12" spans="3:13" ht="29.45" thickBot="1">
      <c r="C12" s="482">
        <v>9</v>
      </c>
      <c r="D12" s="26" t="s">
        <v>723</v>
      </c>
      <c r="H12" s="100" t="s">
        <v>1228</v>
      </c>
      <c r="J12" s="76" t="s">
        <v>1229</v>
      </c>
      <c r="K12" s="30" t="s">
        <v>288</v>
      </c>
    </row>
    <row r="13" spans="3:13" ht="43.9" thickBot="1">
      <c r="C13" s="482">
        <v>10</v>
      </c>
      <c r="D13" s="26" t="s">
        <v>725</v>
      </c>
      <c r="H13" s="100" t="s">
        <v>1230</v>
      </c>
      <c r="J13" s="76" t="s">
        <v>1231</v>
      </c>
      <c r="K13" s="37" t="s">
        <v>1232</v>
      </c>
    </row>
    <row r="14" spans="3:13" ht="29.45" thickBot="1">
      <c r="C14" s="688">
        <v>11</v>
      </c>
      <c r="D14" s="26" t="s">
        <v>727</v>
      </c>
      <c r="H14" s="100" t="s">
        <v>1233</v>
      </c>
      <c r="J14" s="76" t="s">
        <v>1234</v>
      </c>
      <c r="K14" s="37" t="s">
        <v>1235</v>
      </c>
    </row>
    <row r="15" spans="3:13" ht="29.45" thickBot="1">
      <c r="C15" s="689"/>
      <c r="D15" s="26" t="s">
        <v>729</v>
      </c>
      <c r="H15" s="100" t="s">
        <v>1236</v>
      </c>
      <c r="J15" s="76" t="s">
        <v>1237</v>
      </c>
      <c r="K15" s="37" t="s">
        <v>1238</v>
      </c>
    </row>
    <row r="16" spans="3:13" ht="29.45" thickBot="1">
      <c r="C16" s="482">
        <v>12</v>
      </c>
      <c r="D16" s="26" t="s">
        <v>730</v>
      </c>
      <c r="H16" s="101" t="s">
        <v>1239</v>
      </c>
      <c r="J16" s="76" t="s">
        <v>1240</v>
      </c>
      <c r="K16" s="37" t="s">
        <v>1241</v>
      </c>
    </row>
    <row r="17" spans="3:11" ht="29.45" thickBot="1">
      <c r="C17" s="482">
        <v>13</v>
      </c>
      <c r="D17" s="26" t="s">
        <v>732</v>
      </c>
      <c r="I17" s="75"/>
      <c r="J17" s="76" t="s">
        <v>1242</v>
      </c>
      <c r="K17" s="37" t="s">
        <v>1243</v>
      </c>
    </row>
    <row r="18" spans="3:11" ht="58.15" thickBot="1">
      <c r="C18" s="482">
        <v>14</v>
      </c>
      <c r="D18" s="26" t="s">
        <v>734</v>
      </c>
      <c r="I18" s="75"/>
      <c r="J18" s="76" t="s">
        <v>1244</v>
      </c>
      <c r="K18" s="37" t="s">
        <v>1245</v>
      </c>
    </row>
    <row r="19" spans="3:11" ht="29.45" thickBot="1">
      <c r="C19" s="482">
        <v>15</v>
      </c>
      <c r="D19" s="26" t="s">
        <v>736</v>
      </c>
      <c r="I19" s="75"/>
      <c r="J19" s="76" t="s">
        <v>1246</v>
      </c>
      <c r="K19" s="37" t="s">
        <v>1247</v>
      </c>
    </row>
    <row r="20" spans="3:11" ht="43.9" thickBot="1">
      <c r="C20" s="482">
        <v>16</v>
      </c>
      <c r="D20" s="26" t="s">
        <v>738</v>
      </c>
      <c r="I20" s="75"/>
      <c r="J20" s="76" t="s">
        <v>1248</v>
      </c>
      <c r="K20" s="37" t="s">
        <v>1249</v>
      </c>
    </row>
    <row r="21" spans="3:11" ht="29.45" thickBot="1">
      <c r="C21" s="482">
        <v>17</v>
      </c>
      <c r="D21" s="26" t="s">
        <v>740</v>
      </c>
      <c r="I21" s="77"/>
      <c r="J21" s="78" t="s">
        <v>1250</v>
      </c>
      <c r="K21" s="37" t="s">
        <v>676</v>
      </c>
    </row>
    <row r="22" spans="3:11" ht="29.45" thickBot="1">
      <c r="C22" s="482">
        <v>18</v>
      </c>
      <c r="D22" s="26" t="s">
        <v>742</v>
      </c>
      <c r="I22" s="79" t="s">
        <v>1251</v>
      </c>
      <c r="J22" s="80" t="s">
        <v>1252</v>
      </c>
      <c r="K22" s="37" t="s">
        <v>1253</v>
      </c>
    </row>
    <row r="23" spans="3:11" ht="29.45" thickBot="1">
      <c r="C23" s="688">
        <v>19</v>
      </c>
      <c r="D23" s="26" t="s">
        <v>744</v>
      </c>
      <c r="I23" s="79"/>
      <c r="J23" s="76" t="s">
        <v>1254</v>
      </c>
      <c r="K23" s="38" t="s">
        <v>1255</v>
      </c>
    </row>
    <row r="24" spans="3:11" ht="17.45" thickBot="1">
      <c r="C24" s="689"/>
      <c r="D24" s="26" t="s">
        <v>746</v>
      </c>
      <c r="I24" s="79"/>
      <c r="J24" s="76" t="s">
        <v>1256</v>
      </c>
    </row>
    <row r="25" spans="3:11" ht="29.45" thickBot="1">
      <c r="C25" s="482">
        <v>20</v>
      </c>
      <c r="D25" s="26" t="s">
        <v>747</v>
      </c>
      <c r="I25" s="79"/>
      <c r="J25" s="76" t="s">
        <v>1257</v>
      </c>
    </row>
    <row r="26" spans="3:11" ht="29.45" thickBot="1">
      <c r="C26" s="482">
        <v>21</v>
      </c>
      <c r="D26" s="26" t="s">
        <v>749</v>
      </c>
      <c r="I26" s="79"/>
      <c r="J26" s="76" t="s">
        <v>1258</v>
      </c>
    </row>
    <row r="27" spans="3:11" ht="16.899999999999999">
      <c r="I27" s="79"/>
      <c r="J27" s="76" t="s">
        <v>1259</v>
      </c>
    </row>
    <row r="28" spans="3:11">
      <c r="I28" s="79"/>
      <c r="J28" s="76" t="s">
        <v>1260</v>
      </c>
    </row>
    <row r="29" spans="3:11" ht="16.899999999999999">
      <c r="I29" s="79"/>
      <c r="J29" s="76" t="s">
        <v>1261</v>
      </c>
    </row>
    <row r="30" spans="3:11" ht="16.899999999999999">
      <c r="I30" s="79"/>
      <c r="J30" s="76" t="s">
        <v>1262</v>
      </c>
    </row>
    <row r="31" spans="3:11">
      <c r="I31" s="79"/>
      <c r="J31" s="76" t="s">
        <v>1263</v>
      </c>
    </row>
    <row r="32" spans="3:11">
      <c r="I32" s="79"/>
      <c r="J32" s="76" t="s">
        <v>1264</v>
      </c>
    </row>
    <row r="33" spans="9:10">
      <c r="I33" s="79"/>
      <c r="J33" s="76" t="s">
        <v>1265</v>
      </c>
    </row>
    <row r="34" spans="9:10" ht="16.899999999999999">
      <c r="I34" s="79"/>
      <c r="J34" s="76" t="s">
        <v>1266</v>
      </c>
    </row>
    <row r="35" spans="9:10" ht="15" thickBot="1">
      <c r="I35" s="81"/>
      <c r="J35" s="82" t="s">
        <v>1267</v>
      </c>
    </row>
    <row r="36" spans="9:10" ht="16.899999999999999">
      <c r="I36" s="73"/>
      <c r="J36" s="83" t="s">
        <v>1268</v>
      </c>
    </row>
    <row r="37" spans="9:10">
      <c r="I37" s="75"/>
      <c r="J37" s="84" t="s">
        <v>1269</v>
      </c>
    </row>
    <row r="38" spans="9:10">
      <c r="I38" s="75"/>
      <c r="J38" s="84" t="s">
        <v>1270</v>
      </c>
    </row>
    <row r="39" spans="9:10">
      <c r="I39" s="75" t="s">
        <v>1213</v>
      </c>
      <c r="J39" s="84" t="s">
        <v>1271</v>
      </c>
    </row>
    <row r="40" spans="9:10" ht="16.899999999999999">
      <c r="I40" s="75"/>
      <c r="J40" s="84" t="s">
        <v>1272</v>
      </c>
    </row>
    <row r="41" spans="9:10" ht="16.899999999999999">
      <c r="I41" s="75"/>
      <c r="J41" s="84" t="s">
        <v>1273</v>
      </c>
    </row>
    <row r="42" spans="9:10">
      <c r="I42" s="75"/>
      <c r="J42" s="84" t="s">
        <v>1274</v>
      </c>
    </row>
    <row r="43" spans="9:10">
      <c r="I43" s="75"/>
      <c r="J43" s="84" t="s">
        <v>1275</v>
      </c>
    </row>
    <row r="44" spans="9:10">
      <c r="I44" s="75"/>
      <c r="J44" s="84" t="s">
        <v>1276</v>
      </c>
    </row>
    <row r="45" spans="9:10" ht="16.899999999999999">
      <c r="I45" s="75"/>
      <c r="J45" s="84" t="s">
        <v>1277</v>
      </c>
    </row>
    <row r="46" spans="9:10" ht="16.899999999999999">
      <c r="I46" s="75"/>
      <c r="J46" s="84" t="s">
        <v>1278</v>
      </c>
    </row>
    <row r="47" spans="9:10" ht="25.15">
      <c r="I47" s="75"/>
      <c r="J47" s="84" t="s">
        <v>1279</v>
      </c>
    </row>
    <row r="48" spans="9:10" ht="17.45" thickBot="1">
      <c r="I48" s="75"/>
      <c r="J48" s="85" t="s">
        <v>1262</v>
      </c>
    </row>
    <row r="49" spans="9:10">
      <c r="I49" s="73" t="s">
        <v>1216</v>
      </c>
      <c r="J49" s="86" t="s">
        <v>1280</v>
      </c>
    </row>
    <row r="50" spans="9:10">
      <c r="I50" s="75"/>
      <c r="J50" s="87" t="s">
        <v>1281</v>
      </c>
    </row>
    <row r="51" spans="9:10">
      <c r="I51" s="75"/>
      <c r="J51" s="87" t="s">
        <v>1282</v>
      </c>
    </row>
    <row r="52" spans="9:10">
      <c r="I52" s="75"/>
      <c r="J52" s="87" t="s">
        <v>1283</v>
      </c>
    </row>
    <row r="53" spans="9:10" ht="16.899999999999999">
      <c r="I53" s="75"/>
      <c r="J53" s="87" t="s">
        <v>1284</v>
      </c>
    </row>
    <row r="54" spans="9:10" ht="25.15">
      <c r="I54" s="75"/>
      <c r="J54" s="87" t="s">
        <v>1285</v>
      </c>
    </row>
    <row r="55" spans="9:10">
      <c r="I55" s="75"/>
      <c r="J55" s="87" t="s">
        <v>1286</v>
      </c>
    </row>
    <row r="56" spans="9:10">
      <c r="I56" s="75"/>
      <c r="J56" s="87" t="s">
        <v>1287</v>
      </c>
    </row>
    <row r="57" spans="9:10" ht="16.899999999999999">
      <c r="I57" s="75"/>
      <c r="J57" s="87" t="s">
        <v>1288</v>
      </c>
    </row>
    <row r="58" spans="9:10">
      <c r="I58" s="75"/>
      <c r="J58" s="87" t="s">
        <v>1282</v>
      </c>
    </row>
    <row r="59" spans="9:10">
      <c r="I59" s="75"/>
      <c r="J59" s="87" t="s">
        <v>1283</v>
      </c>
    </row>
    <row r="60" spans="9:10" ht="16.899999999999999">
      <c r="I60" s="75"/>
      <c r="J60" s="87" t="s">
        <v>1262</v>
      </c>
    </row>
    <row r="61" spans="9:10" ht="16.899999999999999">
      <c r="I61" s="75"/>
      <c r="J61" s="87" t="s">
        <v>1289</v>
      </c>
    </row>
    <row r="62" spans="9:10" ht="16.899999999999999">
      <c r="I62" s="75"/>
      <c r="J62" s="87" t="s">
        <v>1290</v>
      </c>
    </row>
    <row r="63" spans="9:10" ht="16.899999999999999">
      <c r="I63" s="75"/>
      <c r="J63" s="87" t="s">
        <v>1291</v>
      </c>
    </row>
    <row r="64" spans="9:10" ht="17.45" thickBot="1">
      <c r="I64" s="77"/>
      <c r="J64" s="88" t="s">
        <v>1292</v>
      </c>
    </row>
    <row r="65" spans="9:10">
      <c r="I65" s="73" t="s">
        <v>1219</v>
      </c>
      <c r="J65" s="86" t="s">
        <v>1293</v>
      </c>
    </row>
    <row r="66" spans="9:10">
      <c r="I66" s="75"/>
      <c r="J66" s="87" t="s">
        <v>1294</v>
      </c>
    </row>
    <row r="67" spans="9:10" ht="16.899999999999999">
      <c r="I67" s="75"/>
      <c r="J67" s="87" t="s">
        <v>1295</v>
      </c>
    </row>
    <row r="68" spans="9:10">
      <c r="I68" s="75"/>
      <c r="J68" s="87" t="s">
        <v>1296</v>
      </c>
    </row>
    <row r="69" spans="9:10" ht="16.899999999999999">
      <c r="I69" s="75"/>
      <c r="J69" s="87" t="s">
        <v>1297</v>
      </c>
    </row>
    <row r="70" spans="9:10">
      <c r="I70" s="75"/>
      <c r="J70" s="87" t="s">
        <v>1298</v>
      </c>
    </row>
    <row r="71" spans="9:10">
      <c r="I71" s="75"/>
      <c r="J71" s="87" t="s">
        <v>1299</v>
      </c>
    </row>
    <row r="72" spans="9:10">
      <c r="I72" s="75"/>
      <c r="J72" s="87" t="s">
        <v>1300</v>
      </c>
    </row>
    <row r="73" spans="9:10" ht="16.899999999999999">
      <c r="I73" s="75"/>
      <c r="J73" s="87" t="s">
        <v>1262</v>
      </c>
    </row>
    <row r="74" spans="9:10">
      <c r="I74" s="75"/>
      <c r="J74" s="87" t="s">
        <v>1301</v>
      </c>
    </row>
    <row r="75" spans="9:10">
      <c r="I75" s="75"/>
      <c r="J75" s="87" t="s">
        <v>1302</v>
      </c>
    </row>
    <row r="76" spans="9:10">
      <c r="I76" s="75"/>
      <c r="J76" s="87" t="s">
        <v>1303</v>
      </c>
    </row>
    <row r="77" spans="9:10" ht="16.899999999999999">
      <c r="I77" s="75"/>
      <c r="J77" s="87" t="s">
        <v>1304</v>
      </c>
    </row>
    <row r="78" spans="9:10" ht="16.899999999999999">
      <c r="I78" s="75"/>
      <c r="J78" s="87" t="s">
        <v>1305</v>
      </c>
    </row>
    <row r="79" spans="9:10" ht="16.899999999999999">
      <c r="I79" s="75"/>
      <c r="J79" s="87" t="s">
        <v>1306</v>
      </c>
    </row>
    <row r="80" spans="9:10" ht="16.899999999999999">
      <c r="I80" s="75"/>
      <c r="J80" s="87" t="s">
        <v>1307</v>
      </c>
    </row>
    <row r="81" spans="9:10">
      <c r="I81" s="75"/>
      <c r="J81" s="87" t="s">
        <v>1308</v>
      </c>
    </row>
    <row r="82" spans="9:10">
      <c r="I82" s="75"/>
      <c r="J82" s="87" t="s">
        <v>1309</v>
      </c>
    </row>
    <row r="83" spans="9:10" ht="16.899999999999999">
      <c r="I83" s="75"/>
      <c r="J83" s="87" t="s">
        <v>1310</v>
      </c>
    </row>
    <row r="84" spans="9:10">
      <c r="I84" s="75"/>
      <c r="J84" s="87" t="s">
        <v>1311</v>
      </c>
    </row>
    <row r="85" spans="9:10" ht="16.899999999999999">
      <c r="I85" s="75"/>
      <c r="J85" s="89" t="s">
        <v>1312</v>
      </c>
    </row>
    <row r="86" spans="9:10" ht="17.45" thickBot="1">
      <c r="I86" s="77"/>
      <c r="J86" s="90" t="s">
        <v>1313</v>
      </c>
    </row>
    <row r="87" spans="9:10" ht="25.15">
      <c r="I87" s="73" t="s">
        <v>1222</v>
      </c>
      <c r="J87" s="86" t="s">
        <v>1314</v>
      </c>
    </row>
    <row r="88" spans="9:10" ht="25.15">
      <c r="I88" s="75"/>
      <c r="J88" s="87" t="s">
        <v>1315</v>
      </c>
    </row>
    <row r="89" spans="9:10" ht="25.15">
      <c r="I89" s="75"/>
      <c r="J89" s="87" t="s">
        <v>1316</v>
      </c>
    </row>
    <row r="90" spans="9:10" ht="16.899999999999999">
      <c r="I90" s="75"/>
      <c r="J90" s="87" t="s">
        <v>1317</v>
      </c>
    </row>
    <row r="91" spans="9:10">
      <c r="I91" s="75"/>
      <c r="J91" s="87" t="s">
        <v>1318</v>
      </c>
    </row>
    <row r="92" spans="9:10">
      <c r="I92" s="75"/>
      <c r="J92" s="87" t="s">
        <v>1319</v>
      </c>
    </row>
    <row r="93" spans="9:10">
      <c r="I93" s="75"/>
      <c r="J93" s="87" t="s">
        <v>1320</v>
      </c>
    </row>
    <row r="94" spans="9:10">
      <c r="I94" s="75"/>
      <c r="J94" s="87" t="s">
        <v>1321</v>
      </c>
    </row>
    <row r="95" spans="9:10" ht="16.899999999999999">
      <c r="I95" s="75"/>
      <c r="J95" s="87" t="s">
        <v>1262</v>
      </c>
    </row>
    <row r="96" spans="9:10">
      <c r="I96" s="75"/>
      <c r="J96" s="87" t="s">
        <v>1322</v>
      </c>
    </row>
    <row r="97" spans="9:10" ht="15" thickBot="1">
      <c r="I97" s="77"/>
      <c r="J97" s="91" t="s">
        <v>1323</v>
      </c>
    </row>
    <row r="98" spans="9:10">
      <c r="I98" s="73" t="s">
        <v>1324</v>
      </c>
      <c r="J98" s="86" t="s">
        <v>1325</v>
      </c>
    </row>
    <row r="99" spans="9:10">
      <c r="I99" s="75"/>
      <c r="J99" s="87" t="s">
        <v>1326</v>
      </c>
    </row>
    <row r="100" spans="9:10">
      <c r="I100" s="75"/>
      <c r="J100" s="87" t="s">
        <v>1327</v>
      </c>
    </row>
    <row r="101" spans="9:10">
      <c r="I101" s="75"/>
      <c r="J101" s="87" t="s">
        <v>1328</v>
      </c>
    </row>
    <row r="102" spans="9:10" ht="25.15">
      <c r="I102" s="75"/>
      <c r="J102" s="87" t="s">
        <v>1329</v>
      </c>
    </row>
    <row r="103" spans="9:10" ht="16.899999999999999">
      <c r="I103" s="75"/>
      <c r="J103" s="87" t="s">
        <v>1330</v>
      </c>
    </row>
    <row r="104" spans="9:10">
      <c r="I104" s="75"/>
      <c r="J104" s="87" t="s">
        <v>1331</v>
      </c>
    </row>
    <row r="105" spans="9:10">
      <c r="I105" s="75"/>
      <c r="J105" s="87" t="s">
        <v>1332</v>
      </c>
    </row>
    <row r="106" spans="9:10">
      <c r="I106" s="75"/>
      <c r="J106" s="87" t="s">
        <v>1333</v>
      </c>
    </row>
    <row r="107" spans="9:10">
      <c r="I107" s="75"/>
      <c r="J107" s="87" t="s">
        <v>1334</v>
      </c>
    </row>
    <row r="108" spans="9:10" ht="17.45" thickBot="1">
      <c r="I108" s="77"/>
      <c r="J108" s="91" t="s">
        <v>1262</v>
      </c>
    </row>
    <row r="109" spans="9:10" ht="16.899999999999999">
      <c r="I109" s="92" t="s">
        <v>1228</v>
      </c>
      <c r="J109" s="93" t="s">
        <v>1335</v>
      </c>
    </row>
    <row r="110" spans="9:10" ht="17.45" thickBot="1">
      <c r="I110" s="94"/>
      <c r="J110" s="95" t="s">
        <v>1336</v>
      </c>
    </row>
    <row r="111" spans="9:10" ht="25.15">
      <c r="I111" s="75" t="s">
        <v>1337</v>
      </c>
      <c r="J111" s="86" t="s">
        <v>1338</v>
      </c>
    </row>
    <row r="112" spans="9:10" ht="16.899999999999999">
      <c r="I112" s="75"/>
      <c r="J112" s="87" t="s">
        <v>1339</v>
      </c>
    </row>
    <row r="113" spans="9:10" ht="16.899999999999999">
      <c r="I113" s="75"/>
      <c r="J113" s="87" t="s">
        <v>1340</v>
      </c>
    </row>
    <row r="114" spans="9:10" ht="17.45" thickBot="1">
      <c r="I114" s="77"/>
      <c r="J114" s="91" t="s">
        <v>1341</v>
      </c>
    </row>
    <row r="115" spans="9:10">
      <c r="I115" s="73" t="s">
        <v>1233</v>
      </c>
      <c r="J115" s="86" t="s">
        <v>1342</v>
      </c>
    </row>
    <row r="116" spans="9:10" ht="25.15">
      <c r="I116" s="75"/>
      <c r="J116" s="87" t="s">
        <v>1343</v>
      </c>
    </row>
    <row r="117" spans="9:10">
      <c r="I117" s="75"/>
      <c r="J117" s="87" t="s">
        <v>1344</v>
      </c>
    </row>
    <row r="118" spans="9:10">
      <c r="I118" s="75"/>
      <c r="J118" s="87" t="s">
        <v>1345</v>
      </c>
    </row>
    <row r="119" spans="9:10" ht="16.899999999999999">
      <c r="I119" s="75"/>
      <c r="J119" s="87" t="s">
        <v>1346</v>
      </c>
    </row>
    <row r="120" spans="9:10" ht="16.899999999999999">
      <c r="I120" s="75"/>
      <c r="J120" s="87" t="s">
        <v>1347</v>
      </c>
    </row>
    <row r="121" spans="9:10" ht="16.899999999999999">
      <c r="I121" s="75"/>
      <c r="J121" s="87" t="s">
        <v>1348</v>
      </c>
    </row>
    <row r="122" spans="9:10">
      <c r="I122" s="75"/>
      <c r="J122" s="87" t="s">
        <v>1349</v>
      </c>
    </row>
    <row r="123" spans="9:10" ht="17.45" thickBot="1">
      <c r="I123" s="77"/>
      <c r="J123" s="91" t="s">
        <v>1350</v>
      </c>
    </row>
    <row r="124" spans="9:10" ht="16.899999999999999">
      <c r="I124" s="73" t="s">
        <v>1236</v>
      </c>
      <c r="J124" s="86" t="s">
        <v>1351</v>
      </c>
    </row>
    <row r="125" spans="9:10" ht="16.899999999999999">
      <c r="I125" s="75"/>
      <c r="J125" s="87" t="s">
        <v>1352</v>
      </c>
    </row>
    <row r="126" spans="9:10" ht="16.899999999999999">
      <c r="I126" s="75"/>
      <c r="J126" s="87" t="s">
        <v>1353</v>
      </c>
    </row>
    <row r="127" spans="9:10">
      <c r="I127" s="75"/>
      <c r="J127" s="87" t="s">
        <v>1354</v>
      </c>
    </row>
    <row r="128" spans="9:10">
      <c r="I128" s="75"/>
      <c r="J128" s="87" t="s">
        <v>1355</v>
      </c>
    </row>
    <row r="129" spans="9:10">
      <c r="I129" s="75"/>
      <c r="J129" s="87" t="s">
        <v>1356</v>
      </c>
    </row>
    <row r="130" spans="9:10" ht="16.899999999999999">
      <c r="I130" s="75"/>
      <c r="J130" s="87" t="s">
        <v>1357</v>
      </c>
    </row>
    <row r="131" spans="9:10">
      <c r="I131" s="75"/>
      <c r="J131" s="87" t="s">
        <v>1358</v>
      </c>
    </row>
    <row r="132" spans="9:10" ht="25.15">
      <c r="I132" s="75"/>
      <c r="J132" s="87" t="s">
        <v>1359</v>
      </c>
    </row>
    <row r="133" spans="9:10" ht="25.9" thickBot="1">
      <c r="I133" s="77"/>
      <c r="J133" s="91" t="s">
        <v>1360</v>
      </c>
    </row>
    <row r="134" spans="9:10">
      <c r="I134" s="73" t="s">
        <v>1239</v>
      </c>
      <c r="J134" s="86" t="s">
        <v>1361</v>
      </c>
    </row>
    <row r="135" spans="9:10">
      <c r="I135" s="75"/>
      <c r="J135" s="87" t="s">
        <v>1362</v>
      </c>
    </row>
    <row r="136" spans="9:10" ht="16.899999999999999">
      <c r="I136" s="75"/>
      <c r="J136" s="87" t="s">
        <v>1363</v>
      </c>
    </row>
    <row r="137" spans="9:10" ht="16.899999999999999">
      <c r="I137" s="75"/>
      <c r="J137" s="87" t="s">
        <v>1364</v>
      </c>
    </row>
    <row r="138" spans="9:10">
      <c r="I138" s="75"/>
      <c r="J138" s="87" t="s">
        <v>1365</v>
      </c>
    </row>
    <row r="139" spans="9:10">
      <c r="I139" s="75"/>
      <c r="J139" s="87" t="s">
        <v>1366</v>
      </c>
    </row>
    <row r="140" spans="9:10" ht="15" thickBot="1">
      <c r="I140" s="77"/>
      <c r="J140" s="91" t="s">
        <v>1367</v>
      </c>
    </row>
  </sheetData>
  <mergeCells count="3">
    <mergeCell ref="C10:C11"/>
    <mergeCell ref="C14:C15"/>
    <mergeCell ref="C23:C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C42AC46C8AF248A5E6B0B99A5FE8EB" ma:contentTypeVersion="16" ma:contentTypeDescription="Crear nuevo documento." ma:contentTypeScope="" ma:versionID="f417c9cc2cd431e6bdbeffd73b87e515">
  <xsd:schema xmlns:xsd="http://www.w3.org/2001/XMLSchema" xmlns:xs="http://www.w3.org/2001/XMLSchema" xmlns:p="http://schemas.microsoft.com/office/2006/metadata/properties" xmlns:ns2="1f91df92-9a09-4193-a4f0-07034a9cd8af" xmlns:ns3="884ecc22-5248-49df-8005-fc9f958ab2cf" targetNamespace="http://schemas.microsoft.com/office/2006/metadata/properties" ma:root="true" ma:fieldsID="89fc84fab60ce65d4fbace2bbe15ffc3" ns2:_="" ns3:_="">
    <xsd:import namespace="1f91df92-9a09-4193-a4f0-07034a9cd8af"/>
    <xsd:import namespace="884ecc22-5248-49df-8005-fc9f958ab2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1df92-9a09-4193-a4f0-07034a9c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fff2ce4-dc20-4221-83e6-9bb0a589ab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84ecc22-5248-49df-8005-fc9f958ab2cf"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9ff9eb5c-1ad4-4c02-898d-1c7ac328b088}" ma:internalName="TaxCatchAll" ma:showField="CatchAllData" ma:web="884ecc22-5248-49df-8005-fc9f958ab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84ecc22-5248-49df-8005-fc9f958ab2cf" xsi:nil="true"/>
    <lcf76f155ced4ddcb4097134ff3c332f xmlns="1f91df92-9a09-4193-a4f0-07034a9cd8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5684C3-196D-41C4-8363-1EA58252B535}"/>
</file>

<file path=customXml/itemProps2.xml><?xml version="1.0" encoding="utf-8"?>
<ds:datastoreItem xmlns:ds="http://schemas.openxmlformats.org/officeDocument/2006/customXml" ds:itemID="{1C5D468A-F5E5-433A-8F08-BBB3284A36CD}"/>
</file>

<file path=customXml/itemProps3.xml><?xml version="1.0" encoding="utf-8"?>
<ds:datastoreItem xmlns:ds="http://schemas.openxmlformats.org/officeDocument/2006/customXml" ds:itemID="{CBD52720-A98C-4370-906D-D13ED4C6F0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Angelica Zelaya A</cp:lastModifiedBy>
  <cp:revision/>
  <dcterms:created xsi:type="dcterms:W3CDTF">2020-03-27T14:20:22Z</dcterms:created>
  <dcterms:modified xsi:type="dcterms:W3CDTF">2023-06-07T01:50:13Z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0x010100D4C42AC46C8AF248A5E6B0B99A5FE8EB</vt:lpwstr>
  </property>
  <property fmtid="{D5CDD505-2E9C-101B-9397-08002B2CF9AE}" pid="3" name="MediaServiceImageTags">
    <vt:lpwstr/>
  </property>
</Properties>
</file>